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-yoshida\Dropbox\◎◎◎日本連盟コミッショナー関係\★★★コミッショナーハンドブック\地区コミッショナー編\参考資料一式\"/>
    </mc:Choice>
  </mc:AlternateContent>
  <bookViews>
    <workbookView xWindow="1692" yWindow="180" windowWidth="10296" windowHeight="8280" tabRatio="842" activeTab="1"/>
  </bookViews>
  <sheets>
    <sheet name="CS集計" sheetId="23" r:id="rId1"/>
    <sheet name="No.3CS" sheetId="20" r:id="rId2"/>
  </sheets>
  <definedNames>
    <definedName name="_xlnm.Print_Area" localSheetId="1">No.3CS!$A$1:$AC$144</definedName>
    <definedName name="_xlnm.Print_Titles" localSheetId="0">CS集計!$1:$1</definedName>
  </definedNames>
  <calcPr calcId="179016"/>
</workbook>
</file>

<file path=xl/calcChain.xml><?xml version="1.0" encoding="utf-8"?>
<calcChain xmlns="http://schemas.openxmlformats.org/spreadsheetml/2006/main">
  <c r="D29" i="23" l="1"/>
  <c r="Z24" i="20"/>
  <c r="T24" i="20"/>
  <c r="D18" i="23"/>
  <c r="Z17" i="20"/>
  <c r="T17" i="20"/>
  <c r="Z10" i="20"/>
  <c r="T10" i="20"/>
  <c r="AA112" i="20"/>
  <c r="W112" i="20"/>
  <c r="Q112" i="20"/>
  <c r="D48" i="23"/>
  <c r="D47" i="23"/>
  <c r="D46" i="23"/>
  <c r="D45" i="23"/>
  <c r="D44" i="23"/>
  <c r="D43" i="23"/>
  <c r="D41" i="23"/>
  <c r="D38" i="23"/>
  <c r="D33" i="23"/>
  <c r="D32" i="23"/>
  <c r="D31" i="23"/>
  <c r="D30" i="23"/>
  <c r="D28" i="23"/>
  <c r="D27" i="23"/>
  <c r="D26" i="23"/>
  <c r="D25" i="23"/>
  <c r="D24" i="23"/>
  <c r="D23" i="23"/>
  <c r="D22" i="23"/>
  <c r="D21" i="23"/>
  <c r="D20" i="23"/>
  <c r="D19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3" i="23"/>
  <c r="D2" i="23"/>
  <c r="D4" i="23"/>
  <c r="D1" i="23"/>
  <c r="B1" i="23"/>
  <c r="AA78" i="20"/>
  <c r="W78" i="20"/>
  <c r="Q78" i="20"/>
  <c r="R53" i="20"/>
  <c r="X55" i="20"/>
  <c r="D37" i="23"/>
  <c r="E53" i="20"/>
  <c r="D34" i="23"/>
  <c r="R52" i="20"/>
  <c r="D35" i="23"/>
  <c r="A48" i="20"/>
  <c r="AA43" i="20"/>
  <c r="W43" i="20"/>
  <c r="Q43" i="20"/>
  <c r="X57" i="20"/>
  <c r="D39" i="23"/>
  <c r="D36" i="23"/>
  <c r="M59" i="20"/>
  <c r="X60" i="20"/>
  <c r="D42" i="23"/>
  <c r="D40" i="23"/>
</calcChain>
</file>

<file path=xl/comments1.xml><?xml version="1.0" encoding="utf-8"?>
<comments xmlns="http://schemas.openxmlformats.org/spreadsheetml/2006/main">
  <authors>
    <author>winbasis</author>
    <author>winbasis10725</author>
    <author>FJ-USER</author>
  </authors>
  <commentList>
    <comment ref="T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Z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L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T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Z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L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T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Z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Q4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W4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AA4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A4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右の欄を入力すると自動で計算されます</t>
        </r>
      </text>
    </comment>
    <comment ref="R5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右の欄を入力すると自動で計算されます</t>
        </r>
      </text>
    </comment>
    <comment ref="E5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右の欄を入力すると自動で計算されます</t>
        </r>
      </text>
    </comment>
    <comment ref="R5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右の欄を入力すると自動で計算されます</t>
        </r>
      </text>
    </comment>
    <comment ref="X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X57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M5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X60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D6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G6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J6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M6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P6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S6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V6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Y6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D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G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J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M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P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S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V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Y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D6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G6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J6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M6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P6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S6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V6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Y6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Q7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W7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AA7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L8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O8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R8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L8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O8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R8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Q1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W1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AA1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</commentList>
</comments>
</file>

<file path=xl/sharedStrings.xml><?xml version="1.0" encoding="utf-8"?>
<sst xmlns="http://schemas.openxmlformats.org/spreadsheetml/2006/main" count="286" uniqueCount="195">
  <si>
    <t>40％台</t>
    <phoneticPr fontId="2"/>
  </si>
  <si>
    <t>登録審査自己診断報告書（Ｎo．３－ａ）</t>
  </si>
  <si>
    <t>カブスカウト隊用</t>
  </si>
  <si>
    <t>組</t>
    <rPh sb="0" eb="1">
      <t>クミ</t>
    </rPh>
    <phoneticPr fontId="2"/>
  </si>
  <si>
    <t>(組 　数)　　　　　　</t>
    <rPh sb="1" eb="2">
      <t>クミ</t>
    </rPh>
    <rPh sb="4" eb="5">
      <t>スウ</t>
    </rPh>
    <phoneticPr fontId="2"/>
  </si>
  <si>
    <t>室内</t>
    <rPh sb="0" eb="2">
      <t>シツナイ</t>
    </rPh>
    <phoneticPr fontId="2"/>
  </si>
  <si>
    <t>延べ</t>
    <rPh sb="0" eb="1">
      <t>ノ</t>
    </rPh>
    <phoneticPr fontId="2"/>
  </si>
  <si>
    <t>リーダー集会</t>
    <rPh sb="4" eb="6">
      <t>シュウカイ</t>
    </rPh>
    <phoneticPr fontId="2"/>
  </si>
  <si>
    <t>デンリーダー会議</t>
    <rPh sb="6" eb="8">
      <t>カイギ</t>
    </rPh>
    <phoneticPr fontId="2"/>
  </si>
  <si>
    <t>デンコーチ会議</t>
    <rPh sb="5" eb="7">
      <t>カイギ</t>
    </rPh>
    <phoneticPr fontId="2"/>
  </si>
  <si>
    <t>デンリーダーの選任方法</t>
    <rPh sb="7" eb="9">
      <t>センニン</t>
    </rPh>
    <rPh sb="9" eb="11">
      <t>ホウホウ</t>
    </rPh>
    <phoneticPr fontId="2"/>
  </si>
  <si>
    <t>保護者の会</t>
    <rPh sb="0" eb="3">
      <t>ホゴシャ</t>
    </rPh>
    <rPh sb="4" eb="5">
      <t>カイ</t>
    </rPh>
    <phoneticPr fontId="2"/>
  </si>
  <si>
    <t>組長集会</t>
    <rPh sb="0" eb="2">
      <t>クミチョウ</t>
    </rPh>
    <rPh sb="2" eb="4">
      <t>シュウカイ</t>
    </rPh>
    <phoneticPr fontId="2"/>
  </si>
  <si>
    <t>組集会</t>
    <rPh sb="0" eb="1">
      <t>クミ</t>
    </rPh>
    <rPh sb="1" eb="3">
      <t>シュウカイ</t>
    </rPh>
    <phoneticPr fontId="2"/>
  </si>
  <si>
    <t>休隊隊員数</t>
    <rPh sb="0" eb="1">
      <t>キュウ</t>
    </rPh>
    <rPh sb="1" eb="2">
      <t>タイ</t>
    </rPh>
    <rPh sb="2" eb="5">
      <t>タイインスウ</t>
    </rPh>
    <phoneticPr fontId="2"/>
  </si>
  <si>
    <t>集　会</t>
    <rPh sb="0" eb="1">
      <t>シュウ</t>
    </rPh>
    <rPh sb="2" eb="3">
      <t>カイ</t>
    </rPh>
    <phoneticPr fontId="2"/>
  </si>
  <si>
    <t xml:space="preserve">持ち回り 　個別依頼 　立候補 　その他 </t>
    <rPh sb="0" eb="1">
      <t>モ</t>
    </rPh>
    <rPh sb="2" eb="3">
      <t>マワ</t>
    </rPh>
    <rPh sb="6" eb="8">
      <t>コベツ</t>
    </rPh>
    <rPh sb="8" eb="10">
      <t>イライ</t>
    </rPh>
    <rPh sb="12" eb="15">
      <t>リッコウホ</t>
    </rPh>
    <rPh sb="19" eb="20">
      <t>タ</t>
    </rPh>
    <phoneticPr fontId="2"/>
  </si>
  <si>
    <t>名）</t>
  </si>
  <si>
    <t>月</t>
    <rPh sb="0" eb="1">
      <t>ガツ</t>
    </rPh>
    <phoneticPr fontId="2"/>
  </si>
  <si>
    <t>コミッショナーコメント欄</t>
    <rPh sb="11" eb="12">
      <t>ラン</t>
    </rPh>
    <phoneticPr fontId="2"/>
  </si>
  <si>
    <t>地区</t>
    <rPh sb="0" eb="2">
      <t>チク</t>
    </rPh>
    <phoneticPr fontId="2"/>
  </si>
  <si>
    <t>第</t>
    <rPh sb="0" eb="1">
      <t>ダイ</t>
    </rPh>
    <phoneticPr fontId="2"/>
  </si>
  <si>
    <t>団</t>
    <rPh sb="0" eb="1">
      <t>ダン</t>
    </rPh>
    <phoneticPr fontId="2"/>
  </si>
  <si>
    <t>課　程</t>
    <rPh sb="0" eb="1">
      <t>カ</t>
    </rPh>
    <rPh sb="2" eb="3">
      <t>ホド</t>
    </rPh>
    <phoneticPr fontId="2"/>
  </si>
  <si>
    <t>取得者数</t>
    <rPh sb="0" eb="3">
      <t>シュトクシャ</t>
    </rPh>
    <rPh sb="3" eb="4">
      <t>スウ</t>
    </rPh>
    <phoneticPr fontId="2"/>
  </si>
  <si>
    <t>未取得者数</t>
    <rPh sb="0" eb="1">
      <t>ミ</t>
    </rPh>
    <rPh sb="1" eb="4">
      <t>シュトクシャ</t>
    </rPh>
    <rPh sb="4" eb="5">
      <t>スウ</t>
    </rPh>
    <phoneticPr fontId="2"/>
  </si>
  <si>
    <t>学年</t>
    <rPh sb="0" eb="2">
      <t>ガクネン</t>
    </rPh>
    <phoneticPr fontId="2"/>
  </si>
  <si>
    <t>回</t>
    <rPh sb="0" eb="1">
      <t>カイ</t>
    </rPh>
    <phoneticPr fontId="2"/>
  </si>
  <si>
    <t>増減計</t>
    <rPh sb="0" eb="1">
      <t>ゾウ</t>
    </rPh>
    <rPh sb="1" eb="2">
      <t>ゲン</t>
    </rPh>
    <rPh sb="2" eb="3">
      <t>ケイ</t>
    </rPh>
    <phoneticPr fontId="2"/>
  </si>
  <si>
    <t>回）</t>
    <rPh sb="0" eb="1">
      <t>カイ</t>
    </rPh>
    <phoneticPr fontId="2"/>
  </si>
  <si>
    <t>項　目</t>
    <rPh sb="0" eb="1">
      <t>コウ</t>
    </rPh>
    <rPh sb="2" eb="3">
      <t>メ</t>
    </rPh>
    <phoneticPr fontId="2"/>
  </si>
  <si>
    <t>行っている</t>
    <rPh sb="0" eb="1">
      <t>オコナ</t>
    </rPh>
    <phoneticPr fontId="2"/>
  </si>
  <si>
    <t>行っていない</t>
    <rPh sb="0" eb="1">
      <t>オコナ</t>
    </rPh>
    <phoneticPr fontId="2"/>
  </si>
  <si>
    <t>月間プログラムに関すること</t>
    <rPh sb="0" eb="2">
      <t>ゲッカン</t>
    </rPh>
    <rPh sb="8" eb="9">
      <t>カン</t>
    </rPh>
    <phoneticPr fontId="2"/>
  </si>
  <si>
    <t>スカウトの個人の成長に関すること</t>
    <rPh sb="5" eb="7">
      <t>コジン</t>
    </rPh>
    <rPh sb="8" eb="10">
      <t>セイチョウ</t>
    </rPh>
    <rPh sb="11" eb="12">
      <t>カン</t>
    </rPh>
    <phoneticPr fontId="2"/>
  </si>
  <si>
    <t>定期的</t>
    <rPh sb="0" eb="3">
      <t>テイキテキ</t>
    </rPh>
    <phoneticPr fontId="2"/>
  </si>
  <si>
    <t>不定期</t>
    <rPh sb="0" eb="3">
      <t>フテイキ</t>
    </rPh>
    <phoneticPr fontId="2"/>
  </si>
  <si>
    <t>年</t>
    <rPh sb="0" eb="1">
      <t>ネン</t>
    </rPh>
    <phoneticPr fontId="2"/>
  </si>
  <si>
    <t>日</t>
    <rPh sb="0" eb="1">
      <t>ヒ</t>
    </rPh>
    <phoneticPr fontId="2"/>
  </si>
  <si>
    <t>氏　名</t>
    <rPh sb="0" eb="1">
      <t>シ</t>
    </rPh>
    <rPh sb="2" eb="3">
      <t>メイ</t>
    </rPh>
    <phoneticPr fontId="2"/>
  </si>
  <si>
    <t>記入者氏名</t>
    <rPh sb="0" eb="3">
      <t>キニュウシャ</t>
    </rPh>
    <rPh sb="3" eb="5">
      <t>シメイ</t>
    </rPh>
    <phoneticPr fontId="2"/>
  </si>
  <si>
    <t>（内女性</t>
  </si>
  <si>
    <t>隊長氏名</t>
    <rPh sb="0" eb="1">
      <t>タイ</t>
    </rPh>
    <rPh sb="1" eb="2">
      <t>チョウ</t>
    </rPh>
    <phoneticPr fontId="2"/>
  </si>
  <si>
    <t>隊集会</t>
    <rPh sb="0" eb="3">
      <t>タイシュウカイ</t>
    </rPh>
    <phoneticPr fontId="2"/>
  </si>
  <si>
    <t>月</t>
    <rPh sb="0" eb="1">
      <t>ツキ</t>
    </rPh>
    <phoneticPr fontId="2"/>
  </si>
  <si>
    <t>人　数</t>
    <rPh sb="0" eb="1">
      <t>ヒト</t>
    </rPh>
    <rPh sb="2" eb="3">
      <t>カズ</t>
    </rPh>
    <phoneticPr fontId="2"/>
  </si>
  <si>
    <t>（野外</t>
    <rPh sb="1" eb="3">
      <t>ヤガイ</t>
    </rPh>
    <phoneticPr fontId="2"/>
  </si>
  <si>
    <t xml:space="preserve"> あれば、上記空欄に記入してください。</t>
    <rPh sb="5" eb="7">
      <t>ジョウキ</t>
    </rPh>
    <phoneticPr fontId="2"/>
  </si>
  <si>
    <t>参加率（％）</t>
    <rPh sb="0" eb="3">
      <t>サンカリツ</t>
    </rPh>
    <phoneticPr fontId="2"/>
  </si>
  <si>
    <t>90％台</t>
  </si>
  <si>
    <t>80％台</t>
  </si>
  <si>
    <t>70％台</t>
  </si>
  <si>
    <t>60％台</t>
  </si>
  <si>
    <t>50％台</t>
  </si>
  <si>
    <t>隊指導者コメント欄</t>
    <rPh sb="0" eb="1">
      <t>タイ</t>
    </rPh>
    <rPh sb="1" eb="4">
      <t>シドウシャ</t>
    </rPh>
    <rPh sb="8" eb="9">
      <t>ラン</t>
    </rPh>
    <phoneticPr fontId="2"/>
  </si>
  <si>
    <t>隊の組数</t>
    <rPh sb="0" eb="1">
      <t>タイ</t>
    </rPh>
    <rPh sb="2" eb="4">
      <t>クミスウ</t>
    </rPh>
    <phoneticPr fontId="2"/>
  </si>
  <si>
    <t>組員の数</t>
    <rPh sb="0" eb="1">
      <t>クミ</t>
    </rPh>
    <rPh sb="1" eb="2">
      <t>イン</t>
    </rPh>
    <rPh sb="3" eb="4">
      <t>カズ</t>
    </rPh>
    <phoneticPr fontId="2"/>
  </si>
  <si>
    <t>組の数</t>
    <rPh sb="0" eb="1">
      <t>クミ</t>
    </rPh>
    <rPh sb="2" eb="3">
      <t>カズ</t>
    </rPh>
    <phoneticPr fontId="2"/>
  </si>
  <si>
    <t>４名以下</t>
    <rPh sb="1" eb="2">
      <t>メイ</t>
    </rPh>
    <rPh sb="2" eb="4">
      <t>イカ</t>
    </rPh>
    <phoneticPr fontId="2"/>
  </si>
  <si>
    <t>５～６名</t>
    <rPh sb="3" eb="4">
      <t>メイ</t>
    </rPh>
    <phoneticPr fontId="2"/>
  </si>
  <si>
    <t>７～８名</t>
    <rPh sb="3" eb="4">
      <t>メイ</t>
    </rPh>
    <phoneticPr fontId="2"/>
  </si>
  <si>
    <t>９名以上</t>
    <rPh sb="1" eb="2">
      <t>メイ</t>
    </rPh>
    <rPh sb="2" eb="4">
      <t>イジョウ</t>
    </rPh>
    <phoneticPr fontId="2"/>
  </si>
  <si>
    <t>隊の組数と組の編成について、該当する欄に組数を記入。</t>
    <rPh sb="0" eb="1">
      <t>タイ</t>
    </rPh>
    <rPh sb="2" eb="4">
      <t>クミスウ</t>
    </rPh>
    <rPh sb="5" eb="6">
      <t>クミ</t>
    </rPh>
    <rPh sb="7" eb="9">
      <t>ヘンセイ</t>
    </rPh>
    <rPh sb="14" eb="16">
      <t>ガイトウ</t>
    </rPh>
    <rPh sb="18" eb="19">
      <t>ラン</t>
    </rPh>
    <rPh sb="20" eb="22">
      <t>クミスウ</t>
    </rPh>
    <rPh sb="23" eb="25">
      <t>キニュウ</t>
    </rPh>
    <phoneticPr fontId="2"/>
  </si>
  <si>
    <t>○</t>
    <phoneticPr fontId="2"/>
  </si>
  <si>
    <t>×</t>
    <phoneticPr fontId="2"/>
  </si>
  <si>
    <t>登録審査自己診断報告書（Ｎo．３－ｂ）</t>
    <phoneticPr fontId="2"/>
  </si>
  <si>
    <t>り　す</t>
    <phoneticPr fontId="2"/>
  </si>
  <si>
    <t>し　か</t>
    <phoneticPr fontId="2"/>
  </si>
  <si>
    <t>うさぎ</t>
    <phoneticPr fontId="2"/>
  </si>
  <si>
    <t>く　ま</t>
    <phoneticPr fontId="2"/>
  </si>
  <si>
    <t>保護者デンリーダーの人数</t>
    <phoneticPr fontId="2"/>
  </si>
  <si>
    <t>退団理由について、具体的に記入。</t>
    <rPh sb="0" eb="2">
      <t>タイダン</t>
    </rPh>
    <rPh sb="2" eb="4">
      <t>リユウ</t>
    </rPh>
    <rPh sb="9" eb="12">
      <t>グタイテキ</t>
    </rPh>
    <rPh sb="13" eb="15">
      <t>キニュウ</t>
    </rPh>
    <phoneticPr fontId="2"/>
  </si>
  <si>
    <t>性別</t>
    <rPh sb="0" eb="2">
      <t>セイベツ</t>
    </rPh>
    <phoneticPr fontId="2"/>
  </si>
  <si>
    <t>具体的な理由</t>
    <rPh sb="0" eb="3">
      <t>グタイテキ</t>
    </rPh>
    <rPh sb="4" eb="6">
      <t>リユウ</t>
    </rPh>
    <phoneticPr fontId="2"/>
  </si>
  <si>
    <t>登録審査自己診断報告書（Ｎo．３－ｃ）</t>
    <phoneticPr fontId="2"/>
  </si>
  <si>
    <t>その他活動記録</t>
    <rPh sb="2" eb="3">
      <t>タ</t>
    </rPh>
    <rPh sb="3" eb="5">
      <t>カツドウ</t>
    </rPh>
    <rPh sb="5" eb="7">
      <t>キロク</t>
    </rPh>
    <phoneticPr fontId="2"/>
  </si>
  <si>
    <t>団名</t>
    <rPh sb="0" eb="1">
      <t>ダン</t>
    </rPh>
    <rPh sb="1" eb="2">
      <t>メイ</t>
    </rPh>
    <phoneticPr fontId="2"/>
  </si>
  <si>
    <t>CS</t>
    <phoneticPr fontId="2"/>
  </si>
  <si>
    <t>指導者</t>
  </si>
  <si>
    <t>隊員</t>
  </si>
  <si>
    <t>合計</t>
  </si>
  <si>
    <t>りす</t>
    <phoneticPr fontId="2"/>
  </si>
  <si>
    <t>うさぎ</t>
  </si>
  <si>
    <t>しか</t>
    <phoneticPr fontId="2"/>
  </si>
  <si>
    <t>くま</t>
    <phoneticPr fontId="2"/>
  </si>
  <si>
    <t>組数　　　　　</t>
    <rPh sb="0" eb="1">
      <t>クミ</t>
    </rPh>
    <rPh sb="1" eb="2">
      <t>スウ</t>
    </rPh>
    <phoneticPr fontId="2"/>
  </si>
  <si>
    <t>4名以下</t>
    <rPh sb="1" eb="2">
      <t>メイ</t>
    </rPh>
    <rPh sb="2" eb="4">
      <t>イカ</t>
    </rPh>
    <phoneticPr fontId="2"/>
  </si>
  <si>
    <t>5～6名</t>
    <rPh sb="3" eb="4">
      <t>メイ</t>
    </rPh>
    <phoneticPr fontId="2"/>
  </si>
  <si>
    <t>7～8名</t>
    <rPh sb="3" eb="4">
      <t>メイ</t>
    </rPh>
    <phoneticPr fontId="2"/>
  </si>
  <si>
    <t>9名以上</t>
    <rPh sb="1" eb="2">
      <t>メイ</t>
    </rPh>
    <rPh sb="2" eb="4">
      <t>イジョウ</t>
    </rPh>
    <phoneticPr fontId="2"/>
  </si>
  <si>
    <t>BVSからの上進者</t>
  </si>
  <si>
    <t>新規入隊者</t>
  </si>
  <si>
    <t xml:space="preserve">ＢＳへの上進者 </t>
  </si>
  <si>
    <t>退団者</t>
  </si>
  <si>
    <t>内、野外集会</t>
    <rPh sb="0" eb="1">
      <t>ウチ</t>
    </rPh>
    <rPh sb="2" eb="4">
      <t>ヤガイ</t>
    </rPh>
    <rPh sb="4" eb="6">
      <t>シュウカイ</t>
    </rPh>
    <phoneticPr fontId="2"/>
  </si>
  <si>
    <t>内、室内集会</t>
    <rPh sb="0" eb="1">
      <t>ウチ</t>
    </rPh>
    <rPh sb="2" eb="4">
      <t>シツナイ</t>
    </rPh>
    <rPh sb="4" eb="6">
      <t>シュウカイ</t>
    </rPh>
    <phoneticPr fontId="2"/>
  </si>
  <si>
    <t>内、舎営訓練</t>
    <rPh sb="0" eb="1">
      <t>ウチ</t>
    </rPh>
    <rPh sb="2" eb="4">
      <t>シャエイ</t>
    </rPh>
    <rPh sb="4" eb="6">
      <t>クンレン</t>
    </rPh>
    <phoneticPr fontId="2"/>
  </si>
  <si>
    <t>舎営延べ泊</t>
    <rPh sb="0" eb="2">
      <t>シャエイ</t>
    </rPh>
    <rPh sb="2" eb="3">
      <t>ノ</t>
    </rPh>
    <rPh sb="4" eb="5">
      <t>ハク</t>
    </rPh>
    <phoneticPr fontId="2"/>
  </si>
  <si>
    <t>内、テント利用</t>
    <rPh sb="0" eb="1">
      <t>ウチ</t>
    </rPh>
    <rPh sb="5" eb="7">
      <t>リヨウ</t>
    </rPh>
    <phoneticPr fontId="2"/>
  </si>
  <si>
    <t>テント延べ泊</t>
    <rPh sb="3" eb="4">
      <t>ノ</t>
    </rPh>
    <rPh sb="5" eb="6">
      <t>ハク</t>
    </rPh>
    <phoneticPr fontId="2"/>
  </si>
  <si>
    <t>ハイキング</t>
    <phoneticPr fontId="2"/>
  </si>
  <si>
    <t>組集会（組平均）</t>
    <rPh sb="0" eb="3">
      <t>クミシュウカイ</t>
    </rPh>
    <rPh sb="4" eb="5">
      <t>クミ</t>
    </rPh>
    <rPh sb="5" eb="7">
      <t>ヘイキン</t>
    </rPh>
    <phoneticPr fontId="2"/>
  </si>
  <si>
    <t>チャレンジ章の年間取得総数</t>
    <rPh sb="5" eb="6">
      <t>ショウ</t>
    </rPh>
    <rPh sb="7" eb="9">
      <t>ネンカン</t>
    </rPh>
    <rPh sb="9" eb="11">
      <t>シュトク</t>
    </rPh>
    <rPh sb="11" eb="13">
      <t>ソウスウ</t>
    </rPh>
    <phoneticPr fontId="2"/>
  </si>
  <si>
    <t>上進対象スカウト数</t>
    <rPh sb="0" eb="2">
      <t>ジョウシン</t>
    </rPh>
    <rPh sb="2" eb="4">
      <t>タイショウ</t>
    </rPh>
    <rPh sb="8" eb="9">
      <t>スウ</t>
    </rPh>
    <phoneticPr fontId="2"/>
  </si>
  <si>
    <t>上進したスカウト数</t>
    <rPh sb="0" eb="2">
      <t>ジョウシン</t>
    </rPh>
    <rPh sb="8" eb="9">
      <t>スウ</t>
    </rPh>
    <phoneticPr fontId="2"/>
  </si>
  <si>
    <t>隊集会参加率</t>
    <rPh sb="0" eb="3">
      <t>タイシュウカイ</t>
    </rPh>
    <rPh sb="3" eb="6">
      <t>サンカリツ</t>
    </rPh>
    <phoneticPr fontId="2"/>
  </si>
  <si>
    <t>組長集会出席率</t>
    <rPh sb="0" eb="2">
      <t>クミチョウ</t>
    </rPh>
    <rPh sb="2" eb="4">
      <t>シュウカイ</t>
    </rPh>
    <rPh sb="4" eb="7">
      <t>シュッセキリツ</t>
    </rPh>
    <phoneticPr fontId="2"/>
  </si>
  <si>
    <t>組集会出席率</t>
    <rPh sb="0" eb="3">
      <t>クミシュウカイ</t>
    </rPh>
    <rPh sb="3" eb="5">
      <t>シュッセキ</t>
    </rPh>
    <rPh sb="5" eb="6">
      <t>リツ</t>
    </rPh>
    <phoneticPr fontId="2"/>
  </si>
  <si>
    <t>保護者との連携</t>
    <rPh sb="0" eb="3">
      <t>ホゴシャ</t>
    </rPh>
    <rPh sb="5" eb="7">
      <t>レンケイ</t>
    </rPh>
    <phoneticPr fontId="2"/>
  </si>
  <si>
    <t>月間プログラム</t>
    <rPh sb="0" eb="2">
      <t>ゲッカン</t>
    </rPh>
    <phoneticPr fontId="2"/>
  </si>
  <si>
    <t>個人の成長</t>
    <rPh sb="0" eb="2">
      <t>コジン</t>
    </rPh>
    <rPh sb="3" eb="5">
      <t>セイチョウ</t>
    </rPh>
    <phoneticPr fontId="2"/>
  </si>
  <si>
    <t>保護者DL数</t>
    <rPh sb="0" eb="3">
      <t>ホゴシャ</t>
    </rPh>
    <rPh sb="5" eb="6">
      <t>カズ</t>
    </rPh>
    <phoneticPr fontId="2"/>
  </si>
  <si>
    <t>カブスカウト隊用</t>
    <phoneticPr fontId="2"/>
  </si>
  <si>
    <t>活動内容</t>
    <rPh sb="0" eb="2">
      <t>カツドウ</t>
    </rPh>
    <rPh sb="2" eb="4">
      <t>ナイヨウ</t>
    </rPh>
    <phoneticPr fontId="2"/>
  </si>
  <si>
    <t>記入例</t>
    <rPh sb="0" eb="2">
      <t>キニュウ</t>
    </rPh>
    <rPh sb="2" eb="3">
      <t>レイ</t>
    </rPh>
    <phoneticPr fontId="2"/>
  </si>
  <si>
    <t>備考</t>
    <rPh sb="0" eb="2">
      <t>ビコウ</t>
    </rPh>
    <phoneticPr fontId="2"/>
  </si>
  <si>
    <t>考えたストーリーにスカウトが思った以上喜んでいた　組対抗競争も予定どおりできた</t>
    <rPh sb="0" eb="1">
      <t>カンガ</t>
    </rPh>
    <rPh sb="14" eb="15">
      <t>オモ</t>
    </rPh>
    <rPh sb="17" eb="19">
      <t>イジョウ</t>
    </rPh>
    <rPh sb="19" eb="20">
      <t>ヨロコ</t>
    </rPh>
    <rPh sb="25" eb="26">
      <t>クミ</t>
    </rPh>
    <rPh sb="26" eb="28">
      <t>タイコウ</t>
    </rPh>
    <rPh sb="28" eb="30">
      <t>キョウソウ</t>
    </rPh>
    <rPh sb="31" eb="33">
      <t>ヨテイ</t>
    </rPh>
    <phoneticPr fontId="2"/>
  </si>
  <si>
    <t>登録審査自己診断報告書（Ｎo．３－ｄ）</t>
    <phoneticPr fontId="2"/>
  </si>
  <si>
    <t>最近１年間の進歩と上進について</t>
    <rPh sb="0" eb="2">
      <t>サイキン</t>
    </rPh>
    <rPh sb="3" eb="5">
      <t>ネンカン</t>
    </rPh>
    <rPh sb="6" eb="8">
      <t>シンポ</t>
    </rPh>
    <rPh sb="9" eb="10">
      <t>ジョウ</t>
    </rPh>
    <rPh sb="10" eb="11">
      <t>シン</t>
    </rPh>
    <phoneticPr fontId="2"/>
  </si>
  <si>
    <t>月の輪修了者人数</t>
    <rPh sb="0" eb="1">
      <t>ツキ</t>
    </rPh>
    <rPh sb="2" eb="3">
      <t>ワ</t>
    </rPh>
    <rPh sb="3" eb="5">
      <t>シュウリョウ</t>
    </rPh>
    <rPh sb="5" eb="6">
      <t>シャ</t>
    </rPh>
    <rPh sb="6" eb="8">
      <t>ニンズウ</t>
    </rPh>
    <phoneticPr fontId="2"/>
  </si>
  <si>
    <t>チャレンジ章の取得総数</t>
    <rPh sb="5" eb="6">
      <t>ショウ</t>
    </rPh>
    <rPh sb="7" eb="9">
      <t>シュトク</t>
    </rPh>
    <rPh sb="9" eb="11">
      <t>ソウスウ</t>
    </rPh>
    <phoneticPr fontId="2"/>
  </si>
  <si>
    <t>チャレンジ章の平均取得数</t>
    <rPh sb="5" eb="6">
      <t>ショウ</t>
    </rPh>
    <rPh sb="7" eb="9">
      <t>ヘイキン</t>
    </rPh>
    <rPh sb="9" eb="11">
      <t>シュトク</t>
    </rPh>
    <rPh sb="11" eb="12">
      <t>カズ</t>
    </rPh>
    <phoneticPr fontId="2"/>
  </si>
  <si>
    <t>上進対象のスカウト数</t>
    <rPh sb="0" eb="1">
      <t>ジョウ</t>
    </rPh>
    <rPh sb="1" eb="2">
      <t>シン</t>
    </rPh>
    <rPh sb="2" eb="4">
      <t>タイショウ</t>
    </rPh>
    <rPh sb="9" eb="10">
      <t>カズ</t>
    </rPh>
    <phoneticPr fontId="2"/>
  </si>
  <si>
    <t>上進予定のスカウト数</t>
    <rPh sb="0" eb="1">
      <t>ジョウ</t>
    </rPh>
    <rPh sb="1" eb="2">
      <t>シン</t>
    </rPh>
    <rPh sb="2" eb="4">
      <t>ヨテイ</t>
    </rPh>
    <rPh sb="9" eb="10">
      <t>スウ</t>
    </rPh>
    <phoneticPr fontId="2"/>
  </si>
  <si>
    <t>上進率</t>
    <rPh sb="0" eb="1">
      <t>ウエ</t>
    </rPh>
    <rPh sb="1" eb="2">
      <t>シン</t>
    </rPh>
    <rPh sb="2" eb="3">
      <t>リツ</t>
    </rPh>
    <phoneticPr fontId="2"/>
  </si>
  <si>
    <t>最近１年間の集会について</t>
    <rPh sb="0" eb="2">
      <t>サイキン</t>
    </rPh>
    <rPh sb="3" eb="5">
      <t>ネンカン</t>
    </rPh>
    <rPh sb="6" eb="8">
      <t>シュウカイ</t>
    </rPh>
    <phoneticPr fontId="2"/>
  </si>
  <si>
    <t>最近１年間の保護者との連携について</t>
    <rPh sb="0" eb="2">
      <t>サイキン</t>
    </rPh>
    <rPh sb="3" eb="5">
      <t>ネンカン</t>
    </rPh>
    <rPh sb="6" eb="9">
      <t>ホゴシャ</t>
    </rPh>
    <rPh sb="11" eb="13">
      <t>レンケイ</t>
    </rPh>
    <phoneticPr fontId="2"/>
  </si>
  <si>
    <t>最近１年間の退団者について</t>
    <rPh sb="0" eb="2">
      <t>サイキン</t>
    </rPh>
    <rPh sb="3" eb="5">
      <t>ネンカン</t>
    </rPh>
    <rPh sb="6" eb="8">
      <t>タイダン</t>
    </rPh>
    <rPh sb="8" eb="9">
      <t>シャ</t>
    </rPh>
    <phoneticPr fontId="2"/>
  </si>
  <si>
    <t>最近１年間の活動について</t>
    <rPh sb="0" eb="2">
      <t>サイキン</t>
    </rPh>
    <rPh sb="3" eb="5">
      <t>ネンカン</t>
    </rPh>
    <rPh sb="6" eb="8">
      <t>カツドウ</t>
    </rPh>
    <phoneticPr fontId="2"/>
  </si>
  <si>
    <t>コメント</t>
    <phoneticPr fontId="2"/>
  </si>
  <si>
    <t>ステップ章取得率</t>
    <rPh sb="4" eb="5">
      <t>ショウ</t>
    </rPh>
    <rPh sb="5" eb="7">
      <t>シュトク</t>
    </rPh>
    <rPh sb="7" eb="8">
      <t>リツ</t>
    </rPh>
    <phoneticPr fontId="2"/>
  </si>
  <si>
    <t>チャレンジ章の平均取得数</t>
    <phoneticPr fontId="2"/>
  </si>
  <si>
    <t>月の輪修了率</t>
    <rPh sb="5" eb="6">
      <t>リツ</t>
    </rPh>
    <phoneticPr fontId="2"/>
  </si>
  <si>
    <t>月の輪修了率</t>
    <rPh sb="0" eb="1">
      <t>ツキ</t>
    </rPh>
    <rPh sb="2" eb="3">
      <t>ワ</t>
    </rPh>
    <rPh sb="3" eb="5">
      <t>シュウリョウ</t>
    </rPh>
    <rPh sb="5" eb="6">
      <t>リツ</t>
    </rPh>
    <phoneticPr fontId="2"/>
  </si>
  <si>
    <t>上進率</t>
    <rPh sb="0" eb="2">
      <t>ジョウシン</t>
    </rPh>
    <rPh sb="2" eb="3">
      <t>リツ</t>
    </rPh>
    <phoneticPr fontId="2"/>
  </si>
  <si>
    <t>：</t>
    <phoneticPr fontId="2"/>
  </si>
  <si>
    <t>（役務）</t>
    <phoneticPr fontId="2"/>
  </si>
  <si>
    <t>★</t>
    <phoneticPr fontId="2"/>
  </si>
  <si>
    <t>諸帳簿の整備状況（該当記号を記入）</t>
    <phoneticPr fontId="2"/>
  </si>
  <si>
    <t>新年度登録申請人数（主登録人数記載）</t>
    <phoneticPr fontId="2"/>
  </si>
  <si>
    <t>指導者</t>
    <phoneticPr fontId="2"/>
  </si>
  <si>
    <t>名</t>
    <phoneticPr fontId="2"/>
  </si>
  <si>
    <t>完備している ･････････････ ○</t>
    <phoneticPr fontId="2"/>
  </si>
  <si>
    <t>隊員</t>
    <phoneticPr fontId="2"/>
  </si>
  <si>
    <t>ない・未作成 ･････････････ ×</t>
    <phoneticPr fontId="2"/>
  </si>
  <si>
    <t>合計</t>
    <phoneticPr fontId="2"/>
  </si>
  <si>
    <t>前年３月登録数との比較</t>
    <phoneticPr fontId="2"/>
  </si>
  <si>
    <t xml:space="preserve"> 隊指導者・隊員 名簿</t>
    <phoneticPr fontId="2"/>
  </si>
  <si>
    <t>新年度隊員登録申請者について</t>
    <phoneticPr fontId="2"/>
  </si>
  <si>
    <t xml:space="preserve"> 個人記録簿</t>
    <phoneticPr fontId="2"/>
  </si>
  <si>
    <t>り  　す</t>
    <phoneticPr fontId="2"/>
  </si>
  <si>
    <t xml:space="preserve"> 年間プログラム</t>
    <phoneticPr fontId="2"/>
  </si>
  <si>
    <t xml:space="preserve"> 隊集会、隊活動記録</t>
    <phoneticPr fontId="2"/>
  </si>
  <si>
    <t>し  　か</t>
    <phoneticPr fontId="2"/>
  </si>
  <si>
    <t xml:space="preserve"> リーダー会議記録</t>
    <phoneticPr fontId="2"/>
  </si>
  <si>
    <t>く　  ま</t>
    <phoneticPr fontId="2"/>
  </si>
  <si>
    <t xml:space="preserve"> 隊会計帳簿</t>
    <phoneticPr fontId="2"/>
  </si>
  <si>
    <t>合  　計</t>
    <phoneticPr fontId="2"/>
  </si>
  <si>
    <t xml:space="preserve"> 隊備品帳簿</t>
    <phoneticPr fontId="2"/>
  </si>
  <si>
    <t xml:space="preserve"> 進歩記録簿</t>
    <phoneticPr fontId="2"/>
  </si>
  <si>
    <r>
      <t>前年３月登録時以降の増減内訳</t>
    </r>
    <r>
      <rPr>
        <b/>
        <sz val="11"/>
        <rFont val="HG丸ｺﾞｼｯｸM-PRO"/>
        <family val="3"/>
        <charset val="128"/>
      </rPr>
      <t>（主登録人数）</t>
    </r>
    <phoneticPr fontId="2"/>
  </si>
  <si>
    <t xml:space="preserve"> 組集会記録</t>
    <phoneticPr fontId="2"/>
  </si>
  <si>
    <t>BVSからの上進者</t>
    <phoneticPr fontId="2"/>
  </si>
  <si>
    <t>新規入隊者</t>
    <phoneticPr fontId="2"/>
  </si>
  <si>
    <t xml:space="preserve">ＢＳへの上進者 </t>
    <phoneticPr fontId="2"/>
  </si>
  <si>
    <t xml:space="preserve"> その他 隊で備えている記録簿などが</t>
    <phoneticPr fontId="2"/>
  </si>
  <si>
    <t>退団者</t>
    <phoneticPr fontId="2"/>
  </si>
  <si>
    <t>主な活動記録（年間合計）</t>
    <phoneticPr fontId="2"/>
  </si>
  <si>
    <t>会議の開催状況</t>
    <phoneticPr fontId="2"/>
  </si>
  <si>
    <t xml:space="preserve">  そのうち舎営、キャンプ、ハイクについて</t>
    <phoneticPr fontId="2"/>
  </si>
  <si>
    <t>舎営訓練</t>
    <phoneticPr fontId="2"/>
  </si>
  <si>
    <t>回</t>
    <phoneticPr fontId="2"/>
  </si>
  <si>
    <t>泊</t>
    <phoneticPr fontId="2"/>
  </si>
  <si>
    <t xml:space="preserve">    テント利用</t>
    <phoneticPr fontId="2"/>
  </si>
  <si>
    <t>テント利用</t>
    <phoneticPr fontId="2"/>
  </si>
  <si>
    <t>（特記すべき行事を自由に記載）</t>
    <phoneticPr fontId="2"/>
  </si>
  <si>
    <t>回（組平均）</t>
    <phoneticPr fontId="2"/>
  </si>
  <si>
    <t>地区コミッショナー閲覧（署名）</t>
    <phoneticPr fontId="2"/>
  </si>
  <si>
    <t>審査日時</t>
    <phoneticPr fontId="2"/>
  </si>
  <si>
    <t xml:space="preserve">組集会 </t>
    <phoneticPr fontId="2"/>
  </si>
  <si>
    <t>月の輪集会</t>
    <rPh sb="0" eb="1">
      <t>ツキ</t>
    </rPh>
    <rPh sb="2" eb="3">
      <t>ワ</t>
    </rPh>
    <rPh sb="3" eb="5">
      <t>シュウカイ</t>
    </rPh>
    <phoneticPr fontId="2"/>
  </si>
  <si>
    <t>新年度の隊の編成について</t>
    <rPh sb="0" eb="3">
      <t>シンネンド</t>
    </rPh>
    <rPh sb="4" eb="5">
      <t>タイ</t>
    </rPh>
    <rPh sb="6" eb="8">
      <t>ヘンセイ</t>
    </rPh>
    <phoneticPr fontId="2"/>
  </si>
  <si>
    <t>在籍年数</t>
    <rPh sb="0" eb="2">
      <t>ザイセキ</t>
    </rPh>
    <rPh sb="2" eb="4">
      <t>ネンスウ</t>
    </rPh>
    <phoneticPr fontId="2"/>
  </si>
  <si>
    <t>（＋・－）</t>
    <phoneticPr fontId="2"/>
  </si>
  <si>
    <t>　</t>
    <phoneticPr fontId="2"/>
  </si>
  <si>
    <t>保護者会以外で以下のことに関して保護者との連携について、該当する欄に○印を記入。　　　　　　　　　　　　　　　　　　　　　　　　　　　　　　　　　　　　　　　　　（　　　　年　　月までの１年間の実績を記入。）</t>
    <rPh sb="4" eb="6">
      <t>イガイ</t>
    </rPh>
    <rPh sb="21" eb="23">
      <t>レンケイ</t>
    </rPh>
    <rPh sb="28" eb="30">
      <t>ガイトウ</t>
    </rPh>
    <rPh sb="32" eb="33">
      <t>ラン</t>
    </rPh>
    <rPh sb="35" eb="36">
      <t>イン</t>
    </rPh>
    <rPh sb="37" eb="39">
      <t>キニュウ</t>
    </rPh>
    <rPh sb="86" eb="87">
      <t>ネン</t>
    </rPh>
    <rPh sb="94" eb="96">
      <t>ネンカン</t>
    </rPh>
    <rPh sb="97" eb="99">
      <t>ジッセキ</t>
    </rPh>
    <phoneticPr fontId="2"/>
  </si>
  <si>
    <t>保護者との関わりとデンリーダーの確保について、該当する欄に人数と○印を記入。　　　　　　　　　（　　　　年　　月までの１年間の実績を記入。）</t>
    <rPh sb="23" eb="25">
      <t>ガイトウ</t>
    </rPh>
    <rPh sb="27" eb="28">
      <t>ラン</t>
    </rPh>
    <rPh sb="29" eb="31">
      <t>ニンズウ</t>
    </rPh>
    <rPh sb="33" eb="34">
      <t>イン</t>
    </rPh>
    <rPh sb="52" eb="53">
      <t>トシ</t>
    </rPh>
    <rPh sb="55" eb="56">
      <t>ツキ</t>
    </rPh>
    <rPh sb="60" eb="62">
      <t>ネンカン</t>
    </rPh>
    <phoneticPr fontId="2"/>
  </si>
  <si>
    <t>最近１年間（　　　　年４月～　　　　年３月）の隊活動の主な活動内容とコメントを記入</t>
    <rPh sb="0" eb="2">
      <t>サイキン</t>
    </rPh>
    <rPh sb="3" eb="5">
      <t>ネンカン</t>
    </rPh>
    <rPh sb="10" eb="11">
      <t>ネン</t>
    </rPh>
    <rPh sb="12" eb="13">
      <t>ガツ</t>
    </rPh>
    <rPh sb="18" eb="19">
      <t>ネン</t>
    </rPh>
    <rPh sb="20" eb="21">
      <t>ガツ</t>
    </rPh>
    <rPh sb="23" eb="24">
      <t>タイ</t>
    </rPh>
    <rPh sb="24" eb="26">
      <t>カツドウ</t>
    </rPh>
    <rPh sb="27" eb="28">
      <t>オモ</t>
    </rPh>
    <rPh sb="29" eb="31">
      <t>カツドウ</t>
    </rPh>
    <rPh sb="31" eb="33">
      <t>ナイヨウ</t>
    </rPh>
    <rPh sb="39" eb="41">
      <t>キニュウ</t>
    </rPh>
    <phoneticPr fontId="2"/>
  </si>
  <si>
    <t>タウンウォッチングハイキング（市内）</t>
    <rPh sb="15" eb="17">
      <t>シナイ</t>
    </rPh>
    <phoneticPr fontId="2"/>
  </si>
  <si>
    <t xml:space="preserve">      　　　年 　 月報告</t>
    <phoneticPr fontId="2"/>
  </si>
  <si>
    <t>最近１年間（　　　　年４月～　　　　年３月）の記録より記入してください</t>
    <rPh sb="10" eb="11">
      <t>ネン</t>
    </rPh>
    <rPh sb="12" eb="13">
      <t>ガツ</t>
    </rPh>
    <rPh sb="18" eb="19">
      <t>ネン</t>
    </rPh>
    <rPh sb="20" eb="21">
      <t>ガツ</t>
    </rPh>
    <rPh sb="23" eb="25">
      <t>キロク</t>
    </rPh>
    <phoneticPr fontId="2"/>
  </si>
  <si>
    <t>ボーイスカウトへ上進予定のスカウトについて、該当する欄に人数を記入。　　　　　　　　　　　　　　　　　　　　　　　　　　　                                             　　（                年３月の人数を記入。）</t>
  </si>
  <si>
    <t>隊集会へのスカウトの参加率（平均）について、該当する欄に○印を、休隊隊員数があれば記入。　　　　　　　　　　（               年３月までの１年間の実績を記入。）</t>
  </si>
  <si>
    <t>40％以下</t>
  </si>
  <si>
    <t>スカウトの人数とチャレンジ章を修得したスカウトについて、該当する欄に人数を記入。                                     （            年３月の人数を記入。）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</si>
</sst>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8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8">
    <xf numFmtId="0" fontId="0" fillId="0" borderId="0" xfId="0"/>
    <xf numFmtId="0" fontId="5" fillId="0" borderId="0" xfId="0" applyFont="1"/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176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vertical="center"/>
    </xf>
    <xf numFmtId="49" fontId="5" fillId="0" borderId="0" xfId="0" applyNumberFormat="1" applyFont="1"/>
    <xf numFmtId="0" fontId="3" fillId="0" borderId="0" xfId="0" applyFont="1" applyAlignment="1"/>
    <xf numFmtId="49" fontId="5" fillId="0" borderId="0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right" vertical="center"/>
    </xf>
    <xf numFmtId="0" fontId="5" fillId="0" borderId="0" xfId="0" applyFont="1" applyProtection="1"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9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9" fontId="7" fillId="0" borderId="0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49" fontId="5" fillId="0" borderId="0" xfId="0" applyNumberFormat="1" applyFont="1" applyAlignment="1" applyProtection="1">
      <alignment horizontal="center" vertical="center"/>
    </xf>
    <xf numFmtId="0" fontId="5" fillId="0" borderId="0" xfId="0" applyFont="1" applyProtection="1"/>
    <xf numFmtId="49" fontId="5" fillId="0" borderId="0" xfId="0" applyNumberFormat="1" applyFont="1" applyAlignment="1" applyProtection="1">
      <alignment vertical="center"/>
    </xf>
    <xf numFmtId="49" fontId="5" fillId="0" borderId="0" xfId="0" applyNumberFormat="1" applyFont="1" applyProtection="1"/>
    <xf numFmtId="0" fontId="0" fillId="0" borderId="3" xfId="0" applyBorder="1" applyAlignment="1" applyProtection="1">
      <alignment vertical="center"/>
    </xf>
    <xf numFmtId="49" fontId="5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  <protection locked="0"/>
    </xf>
    <xf numFmtId="49" fontId="6" fillId="0" borderId="0" xfId="0" applyNumberFormat="1" applyFont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Border="1" applyAlignment="1" applyProtection="1"/>
    <xf numFmtId="0" fontId="5" fillId="0" borderId="5" xfId="0" applyFont="1" applyBorder="1" applyAlignment="1" applyProtection="1"/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Border="1" applyAlignment="1"/>
    <xf numFmtId="0" fontId="5" fillId="0" borderId="2" xfId="0" applyFont="1" applyFill="1" applyBorder="1" applyAlignment="1" applyProtection="1">
      <alignment horizontal="left" vertical="center" wrapText="1"/>
    </xf>
    <xf numFmtId="49" fontId="0" fillId="0" borderId="0" xfId="0" applyNumberFormat="1" applyAlignment="1">
      <alignment horizontal="center" vertical="center"/>
    </xf>
    <xf numFmtId="0" fontId="5" fillId="0" borderId="3" xfId="0" applyNumberFormat="1" applyFont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vertical="center"/>
      <protection locked="0"/>
    </xf>
    <xf numFmtId="0" fontId="5" fillId="0" borderId="0" xfId="0" applyFont="1" applyBorder="1" applyProtection="1"/>
    <xf numFmtId="0" fontId="5" fillId="0" borderId="0" xfId="0" applyFont="1" applyFill="1" applyProtection="1"/>
    <xf numFmtId="0" fontId="5" fillId="0" borderId="0" xfId="0" applyFont="1" applyFill="1" applyBorder="1" applyAlignment="1" applyProtection="1">
      <alignment horizontal="center" vertical="center" shrinkToFit="1"/>
    </xf>
    <xf numFmtId="49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 vertical="center"/>
      <protection locked="0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Fill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12" xfId="0" applyFont="1" applyBorder="1" applyAlignment="1" applyProtection="1">
      <alignment vertical="center"/>
      <protection locked="0"/>
    </xf>
    <xf numFmtId="49" fontId="5" fillId="0" borderId="1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horizontal="right" vertical="center"/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NumberFormat="1" applyFont="1" applyBorder="1" applyAlignment="1">
      <alignment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distributed"/>
    </xf>
    <xf numFmtId="49" fontId="5" fillId="0" borderId="0" xfId="0" applyNumberFormat="1" applyFont="1" applyBorder="1" applyAlignment="1">
      <alignment vertical="center"/>
    </xf>
    <xf numFmtId="0" fontId="5" fillId="0" borderId="0" xfId="0" applyFont="1" applyBorder="1" applyAlignment="1" applyProtection="1">
      <alignment horizontal="right"/>
    </xf>
    <xf numFmtId="49" fontId="7" fillId="0" borderId="0" xfId="0" applyNumberFormat="1" applyFont="1" applyBorder="1" applyAlignment="1" applyProtection="1"/>
    <xf numFmtId="49" fontId="7" fillId="0" borderId="0" xfId="0" applyNumberFormat="1" applyFont="1" applyBorder="1" applyAlignment="1" applyProtection="1">
      <alignment horizontal="center"/>
    </xf>
    <xf numFmtId="49" fontId="6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>
      <alignment horizontal="distributed" shrinkToFit="1"/>
    </xf>
    <xf numFmtId="49" fontId="7" fillId="0" borderId="0" xfId="0" applyNumberFormat="1" applyFont="1" applyBorder="1" applyAlignment="1" applyProtection="1">
      <alignment horizontal="distributed"/>
    </xf>
    <xf numFmtId="0" fontId="5" fillId="0" borderId="0" xfId="0" applyFont="1" applyAlignment="1" applyProtection="1"/>
    <xf numFmtId="0" fontId="0" fillId="0" borderId="0" xfId="0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shrinkToFit="1"/>
    </xf>
    <xf numFmtId="0" fontId="5" fillId="0" borderId="0" xfId="0" applyFont="1" applyAlignment="1"/>
    <xf numFmtId="0" fontId="5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0" fontId="5" fillId="0" borderId="0" xfId="0" applyFont="1" applyBorder="1" applyAlignment="1" applyProtection="1">
      <alignment horizontal="center" vertical="center" shrinkToFit="1"/>
      <protection locked="0"/>
    </xf>
    <xf numFmtId="0" fontId="0" fillId="0" borderId="0" xfId="0" applyBorder="1" applyAlignment="1" applyProtection="1">
      <alignment horizontal="right"/>
    </xf>
    <xf numFmtId="0" fontId="8" fillId="0" borderId="0" xfId="0" applyFont="1" applyBorder="1" applyAlignment="1" applyProtection="1"/>
    <xf numFmtId="0" fontId="8" fillId="0" borderId="5" xfId="0" applyFont="1" applyBorder="1" applyAlignment="1" applyProtection="1"/>
    <xf numFmtId="0" fontId="6" fillId="0" borderId="0" xfId="0" applyFont="1" applyBorder="1" applyAlignment="1"/>
    <xf numFmtId="0" fontId="6" fillId="0" borderId="0" xfId="0" applyFont="1" applyBorder="1" applyAlignment="1" applyProtection="1"/>
    <xf numFmtId="49" fontId="5" fillId="0" borderId="0" xfId="0" applyNumberFormat="1" applyFont="1" applyAlignment="1"/>
    <xf numFmtId="0" fontId="8" fillId="0" borderId="0" xfId="0" applyFont="1" applyBorder="1" applyAlignment="1" applyProtection="1">
      <alignment horizontal="right"/>
    </xf>
    <xf numFmtId="0" fontId="5" fillId="0" borderId="15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/>
    </xf>
    <xf numFmtId="0" fontId="5" fillId="0" borderId="17" xfId="0" applyFont="1" applyBorder="1" applyAlignment="1" applyProtection="1"/>
    <xf numFmtId="0" fontId="6" fillId="0" borderId="15" xfId="0" applyFont="1" applyBorder="1" applyAlignment="1" applyProtection="1">
      <alignment horizontal="right"/>
    </xf>
    <xf numFmtId="0" fontId="5" fillId="0" borderId="17" xfId="0" applyFont="1" applyBorder="1" applyAlignment="1" applyProtection="1">
      <alignment vertical="center"/>
      <protection locked="0"/>
    </xf>
    <xf numFmtId="49" fontId="5" fillId="0" borderId="15" xfId="0" applyNumberFormat="1" applyFont="1" applyBorder="1" applyAlignment="1" applyProtection="1">
      <alignment vertical="center"/>
    </xf>
    <xf numFmtId="0" fontId="5" fillId="0" borderId="17" xfId="0" applyFont="1" applyBorder="1" applyProtection="1"/>
    <xf numFmtId="0" fontId="5" fillId="0" borderId="17" xfId="0" applyFont="1" applyBorder="1"/>
    <xf numFmtId="0" fontId="5" fillId="0" borderId="15" xfId="0" applyFont="1" applyBorder="1" applyAlignment="1" applyProtection="1">
      <alignment horizontal="center"/>
    </xf>
    <xf numFmtId="0" fontId="0" fillId="0" borderId="17" xfId="0" applyBorder="1" applyAlignment="1" applyProtection="1"/>
    <xf numFmtId="0" fontId="5" fillId="0" borderId="15" xfId="0" applyFont="1" applyBorder="1" applyAlignment="1" applyProtection="1">
      <alignment horizontal="distributed"/>
    </xf>
    <xf numFmtId="49" fontId="6" fillId="0" borderId="0" xfId="0" applyNumberFormat="1" applyFont="1" applyBorder="1" applyAlignment="1" applyProtection="1">
      <alignment vertical="center"/>
    </xf>
    <xf numFmtId="49" fontId="5" fillId="0" borderId="17" xfId="0" applyNumberFormat="1" applyFont="1" applyFill="1" applyBorder="1" applyAlignment="1" applyProtection="1">
      <alignment horizontal="right" vertical="center"/>
      <protection locked="0"/>
    </xf>
    <xf numFmtId="49" fontId="6" fillId="0" borderId="0" xfId="0" applyNumberFormat="1" applyFont="1" applyBorder="1" applyAlignment="1">
      <alignment vertical="center"/>
    </xf>
    <xf numFmtId="49" fontId="5" fillId="0" borderId="17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49" fontId="6" fillId="0" borderId="20" xfId="0" applyNumberFormat="1" applyFont="1" applyBorder="1" applyAlignment="1" applyProtection="1"/>
    <xf numFmtId="49" fontId="6" fillId="0" borderId="21" xfId="0" applyNumberFormat="1" applyFont="1" applyBorder="1" applyAlignment="1" applyProtection="1"/>
    <xf numFmtId="49" fontId="8" fillId="0" borderId="21" xfId="0" applyNumberFormat="1" applyFont="1" applyBorder="1" applyAlignment="1" applyProtection="1"/>
    <xf numFmtId="49" fontId="5" fillId="0" borderId="21" xfId="0" applyNumberFormat="1" applyFont="1" applyBorder="1" applyAlignment="1" applyProtection="1"/>
    <xf numFmtId="49" fontId="5" fillId="0" borderId="23" xfId="0" applyNumberFormat="1" applyFont="1" applyBorder="1" applyAlignment="1"/>
    <xf numFmtId="0" fontId="5" fillId="0" borderId="24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0" fillId="0" borderId="25" xfId="0" applyBorder="1" applyAlignment="1" applyProtection="1">
      <alignment horizontal="center" vertical="distributed" textRotation="255"/>
      <protection locked="0"/>
    </xf>
    <xf numFmtId="0" fontId="5" fillId="0" borderId="26" xfId="0" applyFont="1" applyBorder="1" applyAlignment="1">
      <alignment vertical="center"/>
    </xf>
    <xf numFmtId="0" fontId="0" fillId="0" borderId="15" xfId="0" applyBorder="1" applyAlignment="1" applyProtection="1">
      <alignment horizontal="center" vertical="distributed" textRotation="255"/>
      <protection locked="0"/>
    </xf>
    <xf numFmtId="49" fontId="5" fillId="0" borderId="26" xfId="0" applyNumberFormat="1" applyFont="1" applyBorder="1" applyAlignment="1" applyProtection="1">
      <alignment vertical="center"/>
    </xf>
    <xf numFmtId="49" fontId="5" fillId="0" borderId="27" xfId="0" applyNumberFormat="1" applyFont="1" applyBorder="1" applyProtection="1"/>
    <xf numFmtId="49" fontId="5" fillId="0" borderId="17" xfId="0" applyNumberFormat="1" applyFont="1" applyBorder="1" applyProtection="1"/>
    <xf numFmtId="49" fontId="5" fillId="0" borderId="28" xfId="0" applyNumberFormat="1" applyFont="1" applyBorder="1" applyAlignment="1" applyProtection="1">
      <alignment vertical="center"/>
    </xf>
    <xf numFmtId="49" fontId="5" fillId="0" borderId="29" xfId="0" applyNumberFormat="1" applyFont="1" applyBorder="1" applyAlignment="1" applyProtection="1">
      <alignment vertical="center"/>
    </xf>
    <xf numFmtId="49" fontId="5" fillId="0" borderId="30" xfId="0" applyNumberFormat="1" applyFont="1" applyBorder="1" applyProtection="1"/>
    <xf numFmtId="0" fontId="5" fillId="0" borderId="17" xfId="0" applyFont="1" applyBorder="1" applyAlignment="1">
      <alignment horizontal="left" vertical="center"/>
    </xf>
    <xf numFmtId="0" fontId="5" fillId="0" borderId="17" xfId="0" applyNumberFormat="1" applyFont="1" applyBorder="1" applyAlignment="1">
      <alignment vertical="center"/>
    </xf>
    <xf numFmtId="0" fontId="5" fillId="0" borderId="17" xfId="0" applyNumberFormat="1" applyFont="1" applyBorder="1" applyAlignment="1" applyProtection="1">
      <alignment vertical="center"/>
    </xf>
    <xf numFmtId="0" fontId="5" fillId="0" borderId="19" xfId="0" applyFont="1" applyFill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protection locked="0"/>
    </xf>
    <xf numFmtId="0" fontId="7" fillId="0" borderId="0" xfId="0" applyNumberFormat="1" applyFont="1" applyBorder="1" applyAlignment="1" applyProtection="1">
      <alignment horizontal="center"/>
    </xf>
    <xf numFmtId="0" fontId="0" fillId="0" borderId="0" xfId="0" applyAlignment="1"/>
    <xf numFmtId="0" fontId="0" fillId="0" borderId="17" xfId="0" applyBorder="1" applyAlignment="1"/>
    <xf numFmtId="0" fontId="5" fillId="0" borderId="0" xfId="0" applyFont="1" applyBorder="1" applyAlignment="1" applyProtection="1">
      <protection locked="0"/>
    </xf>
    <xf numFmtId="0" fontId="6" fillId="0" borderId="15" xfId="0" applyFont="1" applyBorder="1" applyAlignment="1" applyProtection="1">
      <alignment horizontal="right"/>
      <protection locked="0"/>
    </xf>
    <xf numFmtId="0" fontId="6" fillId="0" borderId="15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distributed" vertical="center"/>
      <protection locked="0"/>
    </xf>
    <xf numFmtId="0" fontId="10" fillId="0" borderId="32" xfId="0" applyNumberFormat="1" applyFont="1" applyBorder="1" applyAlignment="1">
      <alignment vertical="center"/>
    </xf>
    <xf numFmtId="0" fontId="10" fillId="0" borderId="33" xfId="0" applyNumberFormat="1" applyFont="1" applyBorder="1" applyAlignment="1">
      <alignment horizontal="center" vertical="center"/>
    </xf>
    <xf numFmtId="0" fontId="10" fillId="0" borderId="34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>
      <alignment vertical="center" textRotation="255"/>
    </xf>
    <xf numFmtId="9" fontId="10" fillId="0" borderId="34" xfId="1" applyNumberFormat="1" applyFont="1" applyBorder="1" applyAlignment="1">
      <alignment horizontal="center" vertical="center"/>
    </xf>
    <xf numFmtId="0" fontId="10" fillId="0" borderId="37" xfId="0" applyFont="1" applyBorder="1" applyAlignment="1">
      <alignment vertical="center" textRotation="255"/>
    </xf>
    <xf numFmtId="0" fontId="10" fillId="0" borderId="0" xfId="0" applyFont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0" xfId="0" applyNumberFormat="1" applyFont="1" applyAlignment="1">
      <alignment horizontal="center" vertical="center"/>
    </xf>
    <xf numFmtId="49" fontId="10" fillId="0" borderId="34" xfId="0" applyNumberFormat="1" applyFont="1" applyBorder="1" applyAlignment="1">
      <alignment horizontal="right" vertical="center"/>
    </xf>
    <xf numFmtId="49" fontId="10" fillId="0" borderId="34" xfId="0" applyNumberFormat="1" applyFont="1" applyBorder="1" applyAlignment="1">
      <alignment horizontal="center" vertical="center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9" fontId="10" fillId="0" borderId="34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 applyProtection="1">
      <alignment vertical="center"/>
    </xf>
    <xf numFmtId="49" fontId="7" fillId="0" borderId="17" xfId="0" applyNumberFormat="1" applyFont="1" applyBorder="1" applyProtection="1"/>
    <xf numFmtId="49" fontId="7" fillId="0" borderId="0" xfId="0" applyNumberFormat="1" applyFont="1" applyProtection="1"/>
    <xf numFmtId="0" fontId="5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vertical="center"/>
    </xf>
    <xf numFmtId="0" fontId="10" fillId="0" borderId="32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14" xfId="0" applyNumberFormat="1" applyFont="1" applyBorder="1" applyAlignment="1" applyProtection="1">
      <alignment vertical="center"/>
    </xf>
    <xf numFmtId="0" fontId="10" fillId="0" borderId="32" xfId="0" applyNumberFormat="1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/>
    <xf numFmtId="0" fontId="0" fillId="0" borderId="14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5" fillId="0" borderId="28" xfId="0" applyFont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29" xfId="0" applyFont="1" applyFill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10" fillId="0" borderId="34" xfId="0" applyNumberFormat="1" applyFont="1" applyBorder="1" applyAlignment="1">
      <alignment vertical="center"/>
    </xf>
    <xf numFmtId="0" fontId="10" fillId="0" borderId="33" xfId="0" applyNumberFormat="1" applyFont="1" applyBorder="1" applyAlignment="1">
      <alignment vertical="center"/>
    </xf>
    <xf numFmtId="0" fontId="10" fillId="0" borderId="32" xfId="0" applyNumberFormat="1" applyFont="1" applyBorder="1" applyAlignment="1">
      <alignment vertical="center"/>
    </xf>
    <xf numFmtId="0" fontId="10" fillId="0" borderId="35" xfId="0" applyNumberFormat="1" applyFont="1" applyBorder="1" applyAlignment="1">
      <alignment horizontal="left" vertical="center"/>
    </xf>
    <xf numFmtId="0" fontId="10" fillId="0" borderId="37" xfId="0" applyNumberFormat="1" applyFont="1" applyBorder="1" applyAlignment="1">
      <alignment horizontal="left" vertical="center"/>
    </xf>
    <xf numFmtId="0" fontId="10" fillId="0" borderId="32" xfId="0" applyNumberFormat="1" applyFont="1" applyBorder="1" applyAlignment="1">
      <alignment horizontal="right" vertical="center"/>
    </xf>
    <xf numFmtId="0" fontId="10" fillId="0" borderId="32" xfId="0" applyNumberFormat="1" applyFont="1" applyBorder="1" applyAlignment="1">
      <alignment horizontal="left" vertical="center"/>
    </xf>
    <xf numFmtId="0" fontId="10" fillId="0" borderId="34" xfId="0" applyNumberFormat="1" applyFont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0" fillId="0" borderId="34" xfId="0" applyNumberFormat="1" applyFont="1" applyBorder="1" applyAlignment="1">
      <alignment horizontal="right" vertical="center"/>
    </xf>
    <xf numFmtId="0" fontId="10" fillId="0" borderId="33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left" vertical="center"/>
    </xf>
    <xf numFmtId="0" fontId="5" fillId="0" borderId="77" xfId="0" applyFont="1" applyBorder="1" applyAlignment="1">
      <alignment horizontal="left" vertical="center"/>
    </xf>
    <xf numFmtId="0" fontId="6" fillId="0" borderId="44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5" xfId="0" applyBorder="1" applyAlignment="1">
      <alignment vertical="center"/>
    </xf>
    <xf numFmtId="0" fontId="6" fillId="0" borderId="24" xfId="0" applyFont="1" applyBorder="1" applyAlignment="1" applyProtection="1">
      <alignment vertical="center"/>
    </xf>
    <xf numFmtId="0" fontId="0" fillId="0" borderId="2" xfId="0" applyBorder="1" applyAlignment="1">
      <alignment vertical="center"/>
    </xf>
    <xf numFmtId="0" fontId="0" fillId="0" borderId="19" xfId="0" applyBorder="1" applyAlignment="1">
      <alignment vertical="center"/>
    </xf>
    <xf numFmtId="0" fontId="5" fillId="0" borderId="34" xfId="0" applyFont="1" applyBorder="1" applyAlignment="1" applyProtection="1">
      <alignment horizontal="left" vertical="center"/>
      <protection locked="0"/>
    </xf>
    <xf numFmtId="0" fontId="0" fillId="0" borderId="38" xfId="0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horizontal="left" vertical="center"/>
      <protection locked="0"/>
    </xf>
    <xf numFmtId="0" fontId="5" fillId="0" borderId="34" xfId="0" applyFont="1" applyBorder="1" applyAlignment="1" applyProtection="1">
      <alignment horizontal="right" vertical="center"/>
      <protection locked="0"/>
    </xf>
    <xf numFmtId="0" fontId="0" fillId="0" borderId="38" xfId="0" applyBorder="1" applyAlignment="1" applyProtection="1">
      <alignment horizontal="right" vertical="center"/>
      <protection locked="0"/>
    </xf>
    <xf numFmtId="0" fontId="7" fillId="0" borderId="39" xfId="0" applyFont="1" applyBorder="1" applyAlignment="1" applyProtection="1">
      <alignment horizontal="center" vertical="center"/>
      <protection locked="0"/>
    </xf>
    <xf numFmtId="0" fontId="7" fillId="0" borderId="38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5" fillId="0" borderId="26" xfId="0" applyFont="1" applyFill="1" applyBorder="1" applyAlignment="1" applyProtection="1">
      <alignment horizontal="center" vertical="center"/>
      <protection locked="0"/>
    </xf>
    <xf numFmtId="0" fontId="0" fillId="0" borderId="4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46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76" xfId="0" applyFont="1" applyBorder="1" applyAlignment="1">
      <alignment horizontal="left" vertical="center" wrapText="1"/>
    </xf>
    <xf numFmtId="0" fontId="6" fillId="0" borderId="47" xfId="0" applyFont="1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5" fillId="0" borderId="62" xfId="0" applyFont="1" applyFill="1" applyBorder="1" applyAlignment="1" applyProtection="1">
      <alignment vertical="center" shrinkToFit="1"/>
    </xf>
    <xf numFmtId="0" fontId="0" fillId="0" borderId="63" xfId="0" applyBorder="1" applyAlignment="1" applyProtection="1">
      <alignment vertical="center" shrinkToFit="1"/>
    </xf>
    <xf numFmtId="0" fontId="0" fillId="0" borderId="64" xfId="0" applyBorder="1" applyAlignment="1" applyProtection="1">
      <alignment vertical="center" shrinkToFit="1"/>
    </xf>
    <xf numFmtId="0" fontId="5" fillId="0" borderId="65" xfId="0" applyFont="1" applyFill="1" applyBorder="1" applyAlignment="1" applyProtection="1">
      <alignment horizontal="center" vertical="center"/>
    </xf>
    <xf numFmtId="0" fontId="0" fillId="0" borderId="35" xfId="0" applyFont="1" applyBorder="1" applyAlignment="1" applyProtection="1">
      <alignment horizontal="center" vertical="center"/>
    </xf>
    <xf numFmtId="0" fontId="6" fillId="0" borderId="46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0" fillId="0" borderId="43" xfId="0" applyBorder="1" applyAlignment="1" applyProtection="1">
      <alignment horizontal="center"/>
    </xf>
    <xf numFmtId="0" fontId="8" fillId="0" borderId="46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8" fillId="0" borderId="66" xfId="0" applyFont="1" applyFill="1" applyBorder="1" applyAlignment="1" applyProtection="1">
      <alignment horizontal="center" vertical="center" textRotation="255" shrinkToFit="1"/>
    </xf>
    <xf numFmtId="0" fontId="11" fillId="0" borderId="67" xfId="0" applyFont="1" applyBorder="1" applyAlignment="1" applyProtection="1">
      <alignment horizontal="center" vertical="center" textRotation="255" shrinkToFit="1"/>
    </xf>
    <xf numFmtId="0" fontId="11" fillId="0" borderId="68" xfId="0" applyFont="1" applyBorder="1" applyAlignment="1" applyProtection="1">
      <alignment horizontal="center" vertical="center" textRotation="255" shrinkToFit="1"/>
    </xf>
    <xf numFmtId="0" fontId="11" fillId="0" borderId="69" xfId="0" applyFont="1" applyBorder="1" applyAlignment="1" applyProtection="1">
      <alignment horizontal="center" vertical="center" textRotation="255" shrinkToFit="1"/>
    </xf>
    <xf numFmtId="0" fontId="5" fillId="0" borderId="70" xfId="0" applyFont="1" applyBorder="1" applyAlignment="1" applyProtection="1">
      <alignment horizontal="left" vertical="center" wrapText="1"/>
    </xf>
    <xf numFmtId="0" fontId="5" fillId="0" borderId="71" xfId="0" applyFont="1" applyBorder="1" applyAlignment="1" applyProtection="1">
      <alignment horizontal="left" vertical="center" wrapText="1"/>
    </xf>
    <xf numFmtId="0" fontId="5" fillId="0" borderId="67" xfId="0" applyFont="1" applyBorder="1" applyAlignment="1" applyProtection="1">
      <alignment horizontal="left" vertical="center" wrapText="1"/>
    </xf>
    <xf numFmtId="0" fontId="5" fillId="0" borderId="72" xfId="0" applyFont="1" applyBorder="1" applyAlignment="1" applyProtection="1">
      <alignment horizontal="left" vertical="center" wrapText="1"/>
    </xf>
    <xf numFmtId="0" fontId="5" fillId="0" borderId="73" xfId="0" applyFont="1" applyBorder="1" applyAlignment="1" applyProtection="1">
      <alignment horizontal="left" vertical="center" wrapText="1"/>
    </xf>
    <xf numFmtId="0" fontId="5" fillId="0" borderId="69" xfId="0" applyFont="1" applyBorder="1" applyAlignment="1" applyProtection="1">
      <alignment horizontal="left" vertical="center" wrapText="1"/>
    </xf>
    <xf numFmtId="0" fontId="5" fillId="0" borderId="74" xfId="0" applyFont="1" applyBorder="1" applyAlignment="1" applyProtection="1">
      <alignment horizontal="left" vertical="center" wrapText="1"/>
    </xf>
    <xf numFmtId="0" fontId="5" fillId="0" borderId="75" xfId="0" applyFont="1" applyBorder="1" applyAlignment="1" applyProtection="1">
      <alignment horizontal="left" vertical="center" wrapText="1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distributed"/>
    </xf>
    <xf numFmtId="0" fontId="0" fillId="0" borderId="0" xfId="0" applyBorder="1" applyAlignment="1">
      <alignment horizontal="distributed"/>
    </xf>
    <xf numFmtId="49" fontId="4" fillId="0" borderId="0" xfId="0" applyNumberFormat="1" applyFont="1" applyBorder="1" applyAlignment="1">
      <alignment horizontal="center" vertical="center"/>
    </xf>
    <xf numFmtId="0" fontId="5" fillId="0" borderId="25" xfId="0" applyFont="1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0" fillId="0" borderId="31" xfId="0" applyBorder="1" applyAlignment="1">
      <alignment vertical="center"/>
    </xf>
    <xf numFmtId="0" fontId="5" fillId="0" borderId="41" xfId="0" applyFont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center" vertical="center"/>
    </xf>
    <xf numFmtId="0" fontId="5" fillId="0" borderId="33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distributed" wrapText="1"/>
    </xf>
    <xf numFmtId="0" fontId="7" fillId="0" borderId="34" xfId="0" applyFont="1" applyBorder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horizontal="center" vertical="center"/>
    </xf>
    <xf numFmtId="49" fontId="7" fillId="0" borderId="2" xfId="0" applyNumberFormat="1" applyFont="1" applyBorder="1" applyAlignment="1" applyProtection="1">
      <alignment horizontal="center"/>
    </xf>
    <xf numFmtId="0" fontId="7" fillId="0" borderId="2" xfId="0" applyNumberFormat="1" applyFont="1" applyBorder="1" applyAlignment="1" applyProtection="1">
      <alignment horizontal="center"/>
    </xf>
    <xf numFmtId="0" fontId="7" fillId="0" borderId="0" xfId="0" applyNumberFormat="1" applyFont="1" applyAlignment="1" applyProtection="1">
      <alignment horizontal="center"/>
    </xf>
    <xf numFmtId="0" fontId="7" fillId="0" borderId="41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right"/>
      <protection locked="0"/>
    </xf>
    <xf numFmtId="49" fontId="7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/>
    <xf numFmtId="0" fontId="5" fillId="0" borderId="3" xfId="0" applyFont="1" applyBorder="1" applyAlignment="1" applyProtection="1">
      <alignment horizontal="right"/>
      <protection locked="0"/>
    </xf>
    <xf numFmtId="0" fontId="5" fillId="0" borderId="0" xfId="0" applyFont="1" applyBorder="1" applyAlignment="1" applyProtection="1"/>
    <xf numFmtId="0" fontId="0" fillId="0" borderId="0" xfId="0" applyBorder="1" applyAlignment="1"/>
    <xf numFmtId="49" fontId="7" fillId="0" borderId="0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distributed" vertical="center" justifyLastLine="1"/>
      <protection locked="0"/>
    </xf>
    <xf numFmtId="0" fontId="0" fillId="0" borderId="2" xfId="0" applyBorder="1" applyAlignment="1" applyProtection="1">
      <alignment horizontal="right"/>
      <protection locked="0"/>
    </xf>
    <xf numFmtId="0" fontId="5" fillId="0" borderId="60" xfId="0" applyFont="1" applyBorder="1" applyAlignment="1" applyProtection="1">
      <alignment horizontal="center" vertical="center" shrinkToFit="1"/>
      <protection locked="0"/>
    </xf>
    <xf numFmtId="0" fontId="5" fillId="0" borderId="61" xfId="0" applyFont="1" applyBorder="1" applyAlignment="1" applyProtection="1">
      <alignment horizontal="center" vertical="center" shrinkToFit="1"/>
      <protection locked="0"/>
    </xf>
    <xf numFmtId="0" fontId="0" fillId="0" borderId="3" xfId="0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vertical="center" wrapText="1"/>
    </xf>
    <xf numFmtId="0" fontId="0" fillId="0" borderId="0" xfId="0" applyAlignment="1">
      <alignment vertical="center"/>
    </xf>
    <xf numFmtId="0" fontId="0" fillId="0" borderId="17" xfId="0" applyBorder="1" applyAlignment="1">
      <alignment vertical="center"/>
    </xf>
    <xf numFmtId="0" fontId="6" fillId="0" borderId="0" xfId="0" applyFont="1" applyBorder="1" applyAlignment="1" applyProtection="1"/>
    <xf numFmtId="0" fontId="0" fillId="0" borderId="0" xfId="0" applyBorder="1" applyAlignment="1" applyProtection="1"/>
    <xf numFmtId="0" fontId="0" fillId="0" borderId="17" xfId="0" applyBorder="1" applyAlignment="1" applyProtection="1"/>
    <xf numFmtId="0" fontId="5" fillId="0" borderId="3" xfId="0" applyFont="1" applyBorder="1" applyAlignment="1" applyProtection="1">
      <alignment horizontal="right"/>
    </xf>
    <xf numFmtId="0" fontId="0" fillId="0" borderId="3" xfId="0" applyBorder="1" applyAlignment="1">
      <alignment horizontal="right"/>
    </xf>
    <xf numFmtId="0" fontId="0" fillId="0" borderId="3" xfId="0" applyBorder="1" applyAlignment="1" applyProtection="1">
      <alignment horizontal="right"/>
    </xf>
    <xf numFmtId="0" fontId="5" fillId="0" borderId="0" xfId="0" applyFont="1" applyBorder="1" applyAlignment="1">
      <alignment horizontal="distributed"/>
    </xf>
    <xf numFmtId="0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center" shrinkToFit="1"/>
    </xf>
    <xf numFmtId="0" fontId="0" fillId="0" borderId="0" xfId="0" applyBorder="1" applyAlignment="1" applyProtection="1">
      <alignment horizontal="center" shrinkToFit="1"/>
    </xf>
    <xf numFmtId="0" fontId="5" fillId="0" borderId="0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right"/>
      <protection locked="0"/>
    </xf>
    <xf numFmtId="0" fontId="5" fillId="0" borderId="58" xfId="0" applyFont="1" applyBorder="1" applyAlignment="1" applyProtection="1">
      <alignment horizontal="center" vertical="center" shrinkToFit="1"/>
      <protection locked="0"/>
    </xf>
    <xf numFmtId="0" fontId="5" fillId="0" borderId="59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distributed" shrinkToFit="1"/>
    </xf>
    <xf numFmtId="0" fontId="0" fillId="0" borderId="0" xfId="0" applyBorder="1" applyAlignment="1">
      <alignment horizontal="distributed" shrinkToFit="1"/>
    </xf>
    <xf numFmtId="0" fontId="5" fillId="0" borderId="0" xfId="0" applyFont="1" applyBorder="1" applyAlignment="1" applyProtection="1">
      <alignment shrinkToFit="1"/>
    </xf>
    <xf numFmtId="0" fontId="5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 vertical="center"/>
    </xf>
    <xf numFmtId="49" fontId="0" fillId="0" borderId="0" xfId="0" applyNumberFormat="1" applyAlignment="1">
      <alignment horizontal="center" vertical="center"/>
    </xf>
    <xf numFmtId="49" fontId="7" fillId="0" borderId="0" xfId="0" applyNumberFormat="1" applyFont="1" applyAlignment="1" applyProtection="1">
      <alignment horizontal="center"/>
    </xf>
    <xf numFmtId="49" fontId="0" fillId="0" borderId="2" xfId="0" applyNumberFormat="1" applyBorder="1" applyAlignment="1" applyProtection="1">
      <alignment horizontal="center"/>
    </xf>
    <xf numFmtId="49" fontId="4" fillId="0" borderId="0" xfId="0" applyNumberFormat="1" applyFont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center" vertical="center"/>
    </xf>
    <xf numFmtId="49" fontId="7" fillId="0" borderId="0" xfId="0" applyNumberFormat="1" applyFont="1" applyBorder="1" applyAlignment="1" applyProtection="1">
      <protection locked="0"/>
    </xf>
    <xf numFmtId="49" fontId="0" fillId="0" borderId="0" xfId="0" applyNumberFormat="1" applyAlignment="1" applyProtection="1">
      <protection locked="0"/>
    </xf>
    <xf numFmtId="49" fontId="0" fillId="0" borderId="0" xfId="0" applyNumberFormat="1" applyAlignment="1"/>
    <xf numFmtId="49" fontId="7" fillId="0" borderId="2" xfId="0" applyNumberFormat="1" applyFont="1" applyBorder="1" applyAlignment="1" applyProtection="1">
      <alignment horizontal="center"/>
      <protection locked="0"/>
    </xf>
    <xf numFmtId="49" fontId="7" fillId="0" borderId="0" xfId="0" applyNumberFormat="1" applyFont="1" applyBorder="1" applyAlignment="1" applyProtection="1">
      <alignment horizontal="center"/>
    </xf>
    <xf numFmtId="49" fontId="7" fillId="0" borderId="2" xfId="0" applyNumberFormat="1" applyFont="1" applyBorder="1" applyAlignment="1" applyProtection="1">
      <alignment horizontal="distributed" justifyLastLine="1"/>
      <protection locked="0"/>
    </xf>
    <xf numFmtId="49" fontId="0" fillId="0" borderId="2" xfId="0" applyNumberFormat="1" applyBorder="1" applyAlignment="1" applyProtection="1">
      <alignment horizontal="distributed" justifyLastLine="1"/>
      <protection locked="0"/>
    </xf>
    <xf numFmtId="49" fontId="5" fillId="0" borderId="2" xfId="0" applyNumberFormat="1" applyFont="1" applyBorder="1" applyAlignment="1" applyProtection="1">
      <alignment horizontal="distributed" justifyLastLine="1"/>
      <protection locked="0"/>
    </xf>
    <xf numFmtId="49" fontId="7" fillId="0" borderId="0" xfId="0" applyNumberFormat="1" applyFont="1" applyBorder="1" applyAlignment="1" applyProtection="1">
      <alignment horizontal="distributed" shrinkToFit="1"/>
    </xf>
    <xf numFmtId="49" fontId="7" fillId="0" borderId="0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right"/>
    </xf>
    <xf numFmtId="0" fontId="5" fillId="0" borderId="35" xfId="0" applyFont="1" applyBorder="1" applyAlignment="1" applyProtection="1">
      <alignment horizontal="center" vertical="center"/>
      <protection locked="0"/>
    </xf>
    <xf numFmtId="0" fontId="6" fillId="0" borderId="44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5" fillId="0" borderId="45" xfId="0" applyFont="1" applyBorder="1" applyAlignment="1" applyProtection="1">
      <alignment vertical="center"/>
    </xf>
    <xf numFmtId="0" fontId="5" fillId="0" borderId="15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17" xfId="0" applyFont="1" applyFill="1" applyBorder="1" applyAlignment="1" applyProtection="1">
      <alignment horizontal="left" vertical="center" wrapText="1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 vertical="center"/>
    </xf>
    <xf numFmtId="0" fontId="5" fillId="0" borderId="46" xfId="0" applyFont="1" applyBorder="1" applyAlignment="1">
      <alignment horizontal="distributed" vertical="center" justifyLastLine="1"/>
    </xf>
    <xf numFmtId="0" fontId="5" fillId="0" borderId="1" xfId="0" applyFont="1" applyBorder="1" applyAlignment="1">
      <alignment horizontal="distributed" vertical="center" justifyLastLine="1"/>
    </xf>
    <xf numFmtId="0" fontId="5" fillId="0" borderId="43" xfId="0" applyFont="1" applyBorder="1" applyAlignment="1">
      <alignment horizontal="distributed" vertical="center" justifyLastLine="1"/>
    </xf>
    <xf numFmtId="49" fontId="6" fillId="0" borderId="55" xfId="0" applyNumberFormat="1" applyFont="1" applyBorder="1" applyAlignment="1" applyProtection="1">
      <alignment vertical="center"/>
    </xf>
    <xf numFmtId="49" fontId="0" fillId="0" borderId="56" xfId="0" applyNumberFormat="1" applyBorder="1" applyAlignment="1" applyProtection="1">
      <alignment vertical="center"/>
    </xf>
    <xf numFmtId="49" fontId="0" fillId="0" borderId="57" xfId="0" applyNumberFormat="1" applyBorder="1" applyAlignment="1" applyProtection="1">
      <alignment vertical="center"/>
    </xf>
    <xf numFmtId="0" fontId="5" fillId="0" borderId="16" xfId="0" applyFont="1" applyFill="1" applyBorder="1" applyAlignment="1" applyProtection="1">
      <alignment horizontal="left" vertical="center"/>
      <protection locked="0"/>
    </xf>
    <xf numFmtId="0" fontId="5" fillId="0" borderId="6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39" xfId="0" applyFont="1" applyFill="1" applyBorder="1" applyAlignment="1" applyProtection="1">
      <alignment horizontal="center" vertical="center"/>
      <protection locked="0"/>
    </xf>
    <xf numFmtId="0" fontId="5" fillId="0" borderId="38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Fill="1" applyBorder="1" applyAlignment="1" applyProtection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38" xfId="0" applyFont="1" applyBorder="1" applyAlignment="1" applyProtection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42" xfId="0" applyFont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horizontal="center" vertical="center" shrinkToFit="1"/>
    </xf>
    <xf numFmtId="0" fontId="5" fillId="0" borderId="38" xfId="0" applyFont="1" applyBorder="1" applyAlignment="1" applyProtection="1">
      <alignment horizontal="center" vertical="center" shrinkToFit="1"/>
    </xf>
    <xf numFmtId="0" fontId="6" fillId="0" borderId="44" xfId="0" applyFont="1" applyFill="1" applyBorder="1" applyAlignment="1" applyProtection="1">
      <alignment horizontal="left" vertical="center"/>
    </xf>
    <xf numFmtId="0" fontId="6" fillId="0" borderId="8" xfId="0" applyFont="1" applyBorder="1" applyAlignment="1" applyProtection="1">
      <alignment horizontal="left"/>
    </xf>
    <xf numFmtId="0" fontId="6" fillId="0" borderId="45" xfId="0" applyFont="1" applyBorder="1" applyAlignment="1" applyProtection="1">
      <alignment horizontal="left"/>
    </xf>
    <xf numFmtId="0" fontId="5" fillId="0" borderId="15" xfId="0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17" xfId="0" applyFont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43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38" xfId="0" applyFont="1" applyFill="1" applyBorder="1" applyAlignment="1" applyProtection="1">
      <alignment horizontal="center" vertical="center"/>
    </xf>
    <xf numFmtId="0" fontId="5" fillId="0" borderId="33" xfId="0" applyFont="1" applyFill="1" applyBorder="1" applyAlignment="1" applyProtection="1">
      <alignment horizontal="center" vertical="center"/>
    </xf>
    <xf numFmtId="9" fontId="5" fillId="0" borderId="34" xfId="0" applyNumberFormat="1" applyFont="1" applyFill="1" applyBorder="1" applyAlignment="1" applyProtection="1">
      <alignment horizontal="center" vertical="center" shrinkToFit="1"/>
    </xf>
    <xf numFmtId="9" fontId="5" fillId="0" borderId="38" xfId="0" applyNumberFormat="1" applyFont="1" applyFill="1" applyBorder="1" applyAlignment="1" applyProtection="1">
      <alignment horizontal="center" vertical="center" shrinkToFit="1"/>
    </xf>
    <xf numFmtId="9" fontId="5" fillId="0" borderId="33" xfId="0" applyNumberFormat="1" applyFont="1" applyFill="1" applyBorder="1" applyAlignment="1" applyProtection="1">
      <alignment horizontal="center" vertical="center" shrinkToFit="1"/>
    </xf>
    <xf numFmtId="0" fontId="5" fillId="0" borderId="16" xfId="0" applyFont="1" applyFill="1" applyBorder="1" applyAlignment="1">
      <alignment horizontal="center" vertical="center" justifyLastLine="1" shrinkToFit="1"/>
    </xf>
    <xf numFmtId="0" fontId="5" fillId="0" borderId="6" xfId="0" applyFont="1" applyFill="1" applyBorder="1" applyAlignment="1">
      <alignment horizontal="center" vertical="center" justifyLastLine="1" shrinkToFit="1"/>
    </xf>
    <xf numFmtId="0" fontId="5" fillId="0" borderId="6" xfId="0" applyFont="1" applyBorder="1" applyAlignment="1">
      <alignment horizontal="center" vertical="center" justifyLastLine="1"/>
    </xf>
    <xf numFmtId="0" fontId="5" fillId="0" borderId="7" xfId="0" applyFont="1" applyBorder="1" applyAlignment="1">
      <alignment horizontal="center" vertical="center" justifyLastLine="1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 wrapText="1"/>
    </xf>
    <xf numFmtId="0" fontId="5" fillId="0" borderId="17" xfId="0" applyFont="1" applyFill="1" applyBorder="1" applyAlignment="1" applyProtection="1">
      <alignment vertical="center" wrapText="1"/>
    </xf>
    <xf numFmtId="0" fontId="5" fillId="0" borderId="39" xfId="0" applyFont="1" applyFill="1" applyBorder="1" applyAlignment="1" applyProtection="1">
      <alignment horizontal="center" vertical="center"/>
    </xf>
    <xf numFmtId="0" fontId="0" fillId="0" borderId="38" xfId="0" applyBorder="1" applyAlignment="1"/>
    <xf numFmtId="0" fontId="0" fillId="0" borderId="33" xfId="0" applyBorder="1" applyAlignment="1"/>
    <xf numFmtId="0" fontId="0" fillId="0" borderId="1" xfId="0" applyBorder="1" applyAlignment="1"/>
    <xf numFmtId="0" fontId="0" fillId="0" borderId="43" xfId="0" applyBorder="1" applyAlignment="1"/>
    <xf numFmtId="0" fontId="5" fillId="0" borderId="35" xfId="0" applyFont="1" applyFill="1" applyBorder="1" applyAlignment="1" applyProtection="1">
      <alignment horizontal="center" vertical="center"/>
      <protection locked="0"/>
    </xf>
    <xf numFmtId="0" fontId="0" fillId="0" borderId="35" xfId="0" applyBorder="1" applyAlignment="1"/>
    <xf numFmtId="9" fontId="5" fillId="0" borderId="46" xfId="0" applyNumberFormat="1" applyFont="1" applyBorder="1" applyAlignment="1" applyProtection="1">
      <alignment horizontal="center" vertical="center"/>
    </xf>
    <xf numFmtId="9" fontId="5" fillId="0" borderId="1" xfId="0" applyNumberFormat="1" applyFont="1" applyBorder="1" applyAlignment="1" applyProtection="1">
      <alignment horizontal="center" vertical="center"/>
    </xf>
    <xf numFmtId="9" fontId="5" fillId="0" borderId="43" xfId="0" applyNumberFormat="1" applyFont="1" applyBorder="1" applyAlignment="1" applyProtection="1">
      <alignment horizontal="center" vertical="center"/>
    </xf>
    <xf numFmtId="9" fontId="5" fillId="0" borderId="34" xfId="0" applyNumberFormat="1" applyFont="1" applyFill="1" applyBorder="1" applyAlignment="1" applyProtection="1">
      <alignment horizontal="center" vertical="center"/>
    </xf>
    <xf numFmtId="9" fontId="5" fillId="0" borderId="38" xfId="0" applyNumberFormat="1" applyFont="1" applyFill="1" applyBorder="1" applyAlignment="1" applyProtection="1">
      <alignment horizontal="center" vertical="center"/>
    </xf>
    <xf numFmtId="9" fontId="5" fillId="0" borderId="33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34" xfId="0" applyFont="1" applyFill="1" applyBorder="1" applyAlignment="1" applyProtection="1">
      <alignment horizontal="center" vertical="center"/>
      <protection locked="0"/>
    </xf>
    <xf numFmtId="0" fontId="5" fillId="0" borderId="38" xfId="0" applyFont="1" applyFill="1" applyBorder="1" applyAlignment="1" applyProtection="1">
      <alignment horizontal="center" vertical="center"/>
      <protection locked="0"/>
    </xf>
    <xf numFmtId="0" fontId="5" fillId="0" borderId="33" xfId="0" applyFont="1" applyFill="1" applyBorder="1" applyAlignment="1" applyProtection="1">
      <alignment horizontal="center" vertical="center"/>
      <protection locked="0"/>
    </xf>
    <xf numFmtId="0" fontId="5" fillId="0" borderId="39" xfId="0" applyFont="1" applyFill="1" applyBorder="1" applyAlignment="1" applyProtection="1">
      <alignment horizontal="distributed" vertical="center"/>
    </xf>
    <xf numFmtId="0" fontId="5" fillId="0" borderId="38" xfId="0" applyFont="1" applyFill="1" applyBorder="1" applyAlignment="1" applyProtection="1">
      <alignment horizontal="distributed" vertical="center"/>
    </xf>
    <xf numFmtId="0" fontId="5" fillId="0" borderId="33" xfId="0" applyFont="1" applyFill="1" applyBorder="1" applyAlignment="1" applyProtection="1">
      <alignment horizontal="distributed" vertical="center"/>
    </xf>
    <xf numFmtId="0" fontId="5" fillId="0" borderId="46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49" fontId="6" fillId="0" borderId="47" xfId="0" applyNumberFormat="1" applyFont="1" applyFill="1" applyBorder="1" applyAlignment="1">
      <alignment horizontal="left" vertical="center"/>
    </xf>
    <xf numFmtId="49" fontId="5" fillId="0" borderId="48" xfId="0" applyNumberFormat="1" applyFont="1" applyBorder="1" applyAlignment="1">
      <alignment vertical="center"/>
    </xf>
    <xf numFmtId="49" fontId="5" fillId="0" borderId="49" xfId="0" applyNumberFormat="1" applyFont="1" applyBorder="1" applyAlignment="1">
      <alignment vertical="center"/>
    </xf>
    <xf numFmtId="49" fontId="5" fillId="0" borderId="15" xfId="0" applyNumberFormat="1" applyFont="1" applyFill="1" applyBorder="1" applyAlignment="1">
      <alignment vertical="center" wrapText="1"/>
    </xf>
    <xf numFmtId="49" fontId="5" fillId="0" borderId="0" xfId="0" applyNumberFormat="1" applyFont="1" applyBorder="1" applyAlignment="1">
      <alignment vertical="center"/>
    </xf>
    <xf numFmtId="49" fontId="5" fillId="0" borderId="17" xfId="0" applyNumberFormat="1" applyFont="1" applyBorder="1" applyAlignment="1">
      <alignment vertical="center"/>
    </xf>
    <xf numFmtId="0" fontId="5" fillId="0" borderId="40" xfId="0" applyNumberFormat="1" applyFont="1" applyBorder="1" applyAlignment="1" applyProtection="1">
      <alignment horizontal="center" vertical="center"/>
      <protection locked="0"/>
    </xf>
    <xf numFmtId="0" fontId="5" fillId="0" borderId="37" xfId="0" applyNumberFormat="1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8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41" xfId="0" applyFont="1" applyFill="1" applyBorder="1" applyAlignment="1">
      <alignment horizontal="left" vertical="center"/>
    </xf>
    <xf numFmtId="0" fontId="5" fillId="0" borderId="32" xfId="0" applyFont="1" applyBorder="1" applyAlignment="1">
      <alignment vertical="center"/>
    </xf>
    <xf numFmtId="0" fontId="5" fillId="0" borderId="41" xfId="0" applyFont="1" applyFill="1" applyBorder="1" applyAlignment="1">
      <alignment horizontal="left" vertical="center" shrinkToFit="1"/>
    </xf>
    <xf numFmtId="0" fontId="5" fillId="0" borderId="32" xfId="0" applyFont="1" applyFill="1" applyBorder="1" applyAlignment="1">
      <alignment horizontal="left" vertical="center" shrinkToFit="1"/>
    </xf>
    <xf numFmtId="49" fontId="5" fillId="0" borderId="41" xfId="0" applyNumberFormat="1" applyFont="1" applyFill="1" applyBorder="1" applyAlignment="1">
      <alignment horizontal="center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49" fontId="5" fillId="0" borderId="32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vertical="center"/>
    </xf>
    <xf numFmtId="49" fontId="5" fillId="0" borderId="41" xfId="0" applyNumberFormat="1" applyFont="1" applyBorder="1" applyAlignment="1">
      <alignment horizontal="center" vertical="center"/>
    </xf>
    <xf numFmtId="49" fontId="5" fillId="0" borderId="32" xfId="0" applyNumberFormat="1" applyFont="1" applyFill="1" applyBorder="1" applyAlignment="1">
      <alignment horizontal="center" vertical="center" shrinkToFit="1"/>
    </xf>
    <xf numFmtId="0" fontId="5" fillId="0" borderId="39" xfId="0" applyFont="1" applyBorder="1" applyAlignment="1" applyProtection="1">
      <alignment vertical="center"/>
    </xf>
    <xf numFmtId="0" fontId="5" fillId="0" borderId="38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0" fontId="5" fillId="0" borderId="1" xfId="0" applyFont="1" applyBorder="1" applyAlignment="1" applyProtection="1">
      <alignment horizontal="center" vertical="center" shrinkToFit="1"/>
    </xf>
    <xf numFmtId="49" fontId="6" fillId="0" borderId="21" xfId="0" applyNumberFormat="1" applyFont="1" applyBorder="1" applyAlignment="1" applyProtection="1">
      <alignment horizontal="center" shrinkToFit="1"/>
    </xf>
    <xf numFmtId="49" fontId="6" fillId="0" borderId="22" xfId="0" applyNumberFormat="1" applyFont="1" applyBorder="1" applyAlignment="1" applyProtection="1">
      <alignment horizontal="center" shrinkToFit="1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76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8" xfId="0" applyFont="1" applyBorder="1" applyAlignment="1">
      <alignment horizontal="center" vertical="top"/>
    </xf>
    <xf numFmtId="0" fontId="5" fillId="0" borderId="29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32" xfId="0" applyFont="1" applyFill="1" applyBorder="1" applyAlignment="1">
      <alignment horizontal="center" vertical="center"/>
    </xf>
    <xf numFmtId="9" fontId="5" fillId="0" borderId="32" xfId="0" applyNumberFormat="1" applyFont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justifyLastLine="1" shrinkToFit="1"/>
    </xf>
    <xf numFmtId="177" fontId="5" fillId="0" borderId="13" xfId="0" applyNumberFormat="1" applyFont="1" applyBorder="1" applyAlignment="1" applyProtection="1">
      <alignment horizontal="center" vertical="center"/>
    </xf>
    <xf numFmtId="177" fontId="5" fillId="0" borderId="6" xfId="0" applyNumberFormat="1" applyFont="1" applyBorder="1" applyAlignment="1" applyProtection="1">
      <alignment horizontal="center" vertical="center"/>
    </xf>
    <xf numFmtId="177" fontId="5" fillId="0" borderId="7" xfId="0" applyNumberFormat="1" applyFont="1" applyBorder="1" applyAlignment="1" applyProtection="1">
      <alignment horizontal="center" vertical="center"/>
    </xf>
    <xf numFmtId="0" fontId="5" fillId="0" borderId="33" xfId="0" applyFont="1" applyBorder="1" applyAlignment="1" applyProtection="1">
      <alignment horizontal="center" vertical="center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121920</xdr:colOff>
      <xdr:row>87</xdr:row>
      <xdr:rowOff>60960</xdr:rowOff>
    </xdr:from>
    <xdr:to>
      <xdr:col>30</xdr:col>
      <xdr:colOff>396240</xdr:colOff>
      <xdr:row>88</xdr:row>
      <xdr:rowOff>7620</xdr:rowOff>
    </xdr:to>
    <xdr:sp macro="" textlink="">
      <xdr:nvSpPr>
        <xdr:cNvPr id="30363" name="円/楕円 2">
          <a:extLst>
            <a:ext uri="{FF2B5EF4-FFF2-40B4-BE49-F238E27FC236}">
              <a16:creationId xmlns:a16="http://schemas.microsoft.com/office/drawing/2014/main" xmlns="" id="{00000000-0008-0000-0100-00009B760000}"/>
            </a:ext>
          </a:extLst>
        </xdr:cNvPr>
        <xdr:cNvSpPr>
          <a:spLocks noChangeArrowheads="1"/>
        </xdr:cNvSpPr>
      </xdr:nvSpPr>
      <xdr:spPr bwMode="auto">
        <a:xfrm>
          <a:off x="6309360" y="25046940"/>
          <a:ext cx="883920" cy="251460"/>
        </a:xfrm>
        <a:prstGeom prst="ellipse">
          <a:avLst/>
        </a:prstGeom>
        <a:noFill/>
        <a:ln w="635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1.xml" />
  <Relationship Id="rId4" Type="http://schemas.openxmlformats.org/officeDocument/2006/relationships/comments" Target="../comments1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selection activeCell="D34" sqref="D34"/>
    </sheetView>
  </sheetViews>
  <sheetFormatPr defaultRowHeight="15" customHeight="1"/>
  <cols>
    <col min="1" max="1" width="5.6640625" style="157" customWidth="1"/>
    <col min="2" max="3" width="20.6640625" style="158" customWidth="1"/>
    <col min="4" max="4" width="15.6640625" style="159" customWidth="1"/>
    <col min="5" max="5" width="15.6640625" style="157" customWidth="1"/>
    <col min="6" max="34" width="12.6640625" customWidth="1"/>
  </cols>
  <sheetData>
    <row r="1" spans="1:5" ht="15" customHeight="1">
      <c r="A1" s="149" t="s">
        <v>76</v>
      </c>
      <c r="B1" s="160">
        <f>No.3CS!B3</f>
        <v>0</v>
      </c>
      <c r="C1" s="150" t="s">
        <v>20</v>
      </c>
      <c r="D1" s="161" t="str">
        <f>No.3CS!H3&amp;No.3CS!L3</f>
        <v/>
      </c>
      <c r="E1" s="152"/>
    </row>
    <row r="2" spans="1:5" ht="15" customHeight="1">
      <c r="A2" s="153" t="s">
        <v>77</v>
      </c>
      <c r="B2" s="193" t="s">
        <v>78</v>
      </c>
      <c r="C2" s="193"/>
      <c r="D2" s="151">
        <f>No.3CS!T8</f>
        <v>0</v>
      </c>
      <c r="E2" s="152"/>
    </row>
    <row r="3" spans="1:5" ht="15" customHeight="1">
      <c r="A3" s="154"/>
      <c r="B3" s="193" t="s">
        <v>79</v>
      </c>
      <c r="C3" s="193"/>
      <c r="D3" s="151">
        <f>No.3CS!T9</f>
        <v>0</v>
      </c>
      <c r="E3" s="152"/>
    </row>
    <row r="4" spans="1:5" ht="15" customHeight="1">
      <c r="A4" s="154"/>
      <c r="B4" s="193" t="s">
        <v>80</v>
      </c>
      <c r="C4" s="193"/>
      <c r="D4" s="151">
        <f>SUM(D2:D3)</f>
        <v>0</v>
      </c>
      <c r="E4" s="152"/>
    </row>
    <row r="5" spans="1:5" ht="15" customHeight="1">
      <c r="A5" s="154"/>
      <c r="B5" s="193" t="s">
        <v>81</v>
      </c>
      <c r="C5" s="193"/>
      <c r="D5" s="151">
        <f>No.3CS!T13</f>
        <v>0</v>
      </c>
      <c r="E5" s="152"/>
    </row>
    <row r="6" spans="1:5" ht="15" customHeight="1">
      <c r="A6" s="154"/>
      <c r="B6" s="193" t="s">
        <v>82</v>
      </c>
      <c r="C6" s="193"/>
      <c r="D6" s="151">
        <f>No.3CS!T14</f>
        <v>0</v>
      </c>
      <c r="E6" s="152"/>
    </row>
    <row r="7" spans="1:5" ht="15" customHeight="1">
      <c r="A7" s="154"/>
      <c r="B7" s="193" t="s">
        <v>83</v>
      </c>
      <c r="C7" s="193"/>
      <c r="D7" s="151">
        <f>No.3CS!T15</f>
        <v>0</v>
      </c>
      <c r="E7" s="152"/>
    </row>
    <row r="8" spans="1:5" ht="15" customHeight="1">
      <c r="A8" s="154"/>
      <c r="B8" s="193" t="s">
        <v>84</v>
      </c>
      <c r="C8" s="193"/>
      <c r="D8" s="151">
        <f>No.3CS!T16</f>
        <v>0</v>
      </c>
      <c r="E8" s="152"/>
    </row>
    <row r="9" spans="1:5" ht="15" customHeight="1">
      <c r="A9" s="154"/>
      <c r="B9" s="193" t="s">
        <v>85</v>
      </c>
      <c r="C9" s="193"/>
      <c r="D9" s="151">
        <f>No.3CS!T18</f>
        <v>0</v>
      </c>
      <c r="E9" s="152"/>
    </row>
    <row r="10" spans="1:5" ht="15" customHeight="1">
      <c r="A10" s="154"/>
      <c r="B10" s="200" t="s">
        <v>86</v>
      </c>
      <c r="C10" s="201"/>
      <c r="D10" s="151">
        <f>No.3CS!H48</f>
        <v>0</v>
      </c>
      <c r="E10" s="152"/>
    </row>
    <row r="11" spans="1:5" ht="15" customHeight="1">
      <c r="A11" s="154"/>
      <c r="B11" s="200" t="s">
        <v>87</v>
      </c>
      <c r="C11" s="201"/>
      <c r="D11" s="151">
        <f>No.3CS!K48</f>
        <v>0</v>
      </c>
      <c r="E11" s="152"/>
    </row>
    <row r="12" spans="1:5" ht="15" customHeight="1">
      <c r="A12" s="154"/>
      <c r="B12" s="200" t="s">
        <v>88</v>
      </c>
      <c r="C12" s="201"/>
      <c r="D12" s="151">
        <f>No.3CS!N48</f>
        <v>0</v>
      </c>
      <c r="E12" s="152"/>
    </row>
    <row r="13" spans="1:5" ht="15" customHeight="1">
      <c r="A13" s="154"/>
      <c r="B13" s="200" t="s">
        <v>89</v>
      </c>
      <c r="C13" s="201"/>
      <c r="D13" s="151">
        <f>No.3CS!Q48</f>
        <v>0</v>
      </c>
      <c r="E13" s="152"/>
    </row>
    <row r="14" spans="1:5" ht="15" customHeight="1">
      <c r="A14" s="154"/>
      <c r="B14" s="193" t="s">
        <v>90</v>
      </c>
      <c r="C14" s="193"/>
      <c r="D14" s="151">
        <f>No.3CS!T20</f>
        <v>0</v>
      </c>
      <c r="E14" s="152"/>
    </row>
    <row r="15" spans="1:5" ht="15" customHeight="1">
      <c r="A15" s="154"/>
      <c r="B15" s="193" t="s">
        <v>91</v>
      </c>
      <c r="C15" s="193"/>
      <c r="D15" s="151">
        <f>No.3CS!T21</f>
        <v>0</v>
      </c>
      <c r="E15" s="152"/>
    </row>
    <row r="16" spans="1:5" ht="15" customHeight="1">
      <c r="A16" s="154"/>
      <c r="B16" s="193" t="s">
        <v>92</v>
      </c>
      <c r="C16" s="193"/>
      <c r="D16" s="151">
        <f>No.3CS!T22</f>
        <v>0</v>
      </c>
      <c r="E16" s="152"/>
    </row>
    <row r="17" spans="1:5" ht="15" customHeight="1">
      <c r="A17" s="154"/>
      <c r="B17" s="193" t="s">
        <v>93</v>
      </c>
      <c r="C17" s="193"/>
      <c r="D17" s="151">
        <f>No.3CS!T23</f>
        <v>0</v>
      </c>
      <c r="E17" s="152"/>
    </row>
    <row r="18" spans="1:5" ht="15" customHeight="1">
      <c r="A18" s="154"/>
      <c r="B18" s="193" t="s">
        <v>28</v>
      </c>
      <c r="C18" s="193"/>
      <c r="D18" s="151">
        <f>No.3CS!T24</f>
        <v>0</v>
      </c>
      <c r="E18" s="152"/>
    </row>
    <row r="19" spans="1:5" ht="15" customHeight="1">
      <c r="A19" s="154"/>
      <c r="B19" s="193" t="s">
        <v>43</v>
      </c>
      <c r="C19" s="193"/>
      <c r="D19" s="151">
        <f>No.3CS!G27</f>
        <v>0</v>
      </c>
      <c r="E19" s="152"/>
    </row>
    <row r="20" spans="1:5" ht="15" customHeight="1">
      <c r="A20" s="154"/>
      <c r="B20" s="196" t="s">
        <v>94</v>
      </c>
      <c r="C20" s="196"/>
      <c r="D20" s="151">
        <f>No.3CS!E28</f>
        <v>0</v>
      </c>
      <c r="E20" s="152"/>
    </row>
    <row r="21" spans="1:5" ht="15" customHeight="1">
      <c r="A21" s="154"/>
      <c r="B21" s="196" t="s">
        <v>95</v>
      </c>
      <c r="C21" s="196"/>
      <c r="D21" s="151">
        <f>No.3CS!J28</f>
        <v>0</v>
      </c>
      <c r="E21" s="152"/>
    </row>
    <row r="22" spans="1:5" ht="15" customHeight="1">
      <c r="A22" s="154"/>
      <c r="B22" s="196" t="s">
        <v>96</v>
      </c>
      <c r="C22" s="196"/>
      <c r="D22" s="151">
        <f>No.3CS!G30</f>
        <v>0</v>
      </c>
      <c r="E22" s="152"/>
    </row>
    <row r="23" spans="1:5" ht="15" customHeight="1">
      <c r="A23" s="154"/>
      <c r="B23" s="196" t="s">
        <v>97</v>
      </c>
      <c r="C23" s="196"/>
      <c r="D23" s="151">
        <f>No.3CS!L30</f>
        <v>0</v>
      </c>
      <c r="E23" s="152"/>
    </row>
    <row r="24" spans="1:5" ht="15" customHeight="1">
      <c r="A24" s="154"/>
      <c r="B24" s="196" t="s">
        <v>98</v>
      </c>
      <c r="C24" s="196"/>
      <c r="D24" s="151">
        <f>No.3CS!G31</f>
        <v>0</v>
      </c>
      <c r="E24" s="152"/>
    </row>
    <row r="25" spans="1:5" ht="15" customHeight="1">
      <c r="A25" s="154"/>
      <c r="B25" s="196" t="s">
        <v>99</v>
      </c>
      <c r="C25" s="196"/>
      <c r="D25" s="151">
        <f>No.3CS!L31</f>
        <v>0</v>
      </c>
      <c r="E25" s="152"/>
    </row>
    <row r="26" spans="1:5" ht="15" customHeight="1">
      <c r="A26" s="154"/>
      <c r="B26" s="196" t="s">
        <v>100</v>
      </c>
      <c r="C26" s="196"/>
      <c r="D26" s="151">
        <f>No.3CS!G32</f>
        <v>0</v>
      </c>
      <c r="E26" s="152"/>
    </row>
    <row r="27" spans="1:5" ht="15" customHeight="1">
      <c r="A27" s="154"/>
      <c r="B27" s="197" t="s">
        <v>180</v>
      </c>
      <c r="C27" s="197"/>
      <c r="D27" s="151">
        <f>No.3CS!G33</f>
        <v>0</v>
      </c>
      <c r="E27" s="152"/>
    </row>
    <row r="28" spans="1:5" ht="15" customHeight="1">
      <c r="A28" s="154"/>
      <c r="B28" s="197" t="s">
        <v>12</v>
      </c>
      <c r="C28" s="197"/>
      <c r="D28" s="151">
        <f>No.3CS!G34</f>
        <v>0</v>
      </c>
      <c r="E28" s="152"/>
    </row>
    <row r="29" spans="1:5" ht="15" customHeight="1">
      <c r="A29" s="154"/>
      <c r="B29" s="197" t="s">
        <v>101</v>
      </c>
      <c r="C29" s="197"/>
      <c r="D29" s="151">
        <f>No.3CS!G35</f>
        <v>0</v>
      </c>
      <c r="E29" s="152"/>
    </row>
    <row r="30" spans="1:5" ht="15" customHeight="1">
      <c r="A30" s="154"/>
      <c r="B30" s="193" t="s">
        <v>7</v>
      </c>
      <c r="C30" s="193"/>
      <c r="D30" s="151">
        <f>No.3CS!W27</f>
        <v>0</v>
      </c>
      <c r="E30" s="152"/>
    </row>
    <row r="31" spans="1:5" ht="15" customHeight="1">
      <c r="A31" s="154"/>
      <c r="B31" s="193" t="s">
        <v>8</v>
      </c>
      <c r="C31" s="193"/>
      <c r="D31" s="151">
        <f>No.3CS!W28</f>
        <v>0</v>
      </c>
      <c r="E31" s="152"/>
    </row>
    <row r="32" spans="1:5" ht="15" customHeight="1">
      <c r="A32" s="154"/>
      <c r="B32" s="193" t="s">
        <v>9</v>
      </c>
      <c r="C32" s="193"/>
      <c r="D32" s="151">
        <f>No.3CS!W29</f>
        <v>0</v>
      </c>
      <c r="E32" s="152"/>
    </row>
    <row r="33" spans="1:5" ht="15" customHeight="1">
      <c r="A33" s="154"/>
      <c r="B33" s="193" t="s">
        <v>11</v>
      </c>
      <c r="C33" s="193"/>
      <c r="D33" s="151">
        <f>No.3CS!W30</f>
        <v>0</v>
      </c>
      <c r="E33" s="152"/>
    </row>
    <row r="34" spans="1:5" ht="15" customHeight="1">
      <c r="A34" s="154"/>
      <c r="B34" s="149" t="s">
        <v>130</v>
      </c>
      <c r="C34" s="178" t="s">
        <v>68</v>
      </c>
      <c r="D34" s="155">
        <f>IF(No.3CS!E53=0,0,ROUND(No.3CS!H53/No.3CS!E53,2))</f>
        <v>0</v>
      </c>
      <c r="E34" s="152"/>
    </row>
    <row r="35" spans="1:5" ht="15" customHeight="1">
      <c r="A35" s="154"/>
      <c r="B35" s="173"/>
      <c r="C35" s="178" t="s">
        <v>83</v>
      </c>
      <c r="D35" s="155">
        <f>IF(No.3CS!R52=0,0,ROUND(No.3CS!U52/No.3CS!R52,2))</f>
        <v>0</v>
      </c>
      <c r="E35" s="152"/>
    </row>
    <row r="36" spans="1:5" ht="15" customHeight="1">
      <c r="A36" s="154"/>
      <c r="B36" s="173"/>
      <c r="C36" s="178" t="s">
        <v>84</v>
      </c>
      <c r="D36" s="155">
        <f>IF(No.3CS!R53=0,0,ROUND(No.3CS!U53/No.3CS!R53,2))</f>
        <v>0</v>
      </c>
      <c r="E36" s="152"/>
    </row>
    <row r="37" spans="1:5" ht="15" customHeight="1">
      <c r="A37" s="154"/>
      <c r="B37" s="198" t="s">
        <v>132</v>
      </c>
      <c r="C37" s="199"/>
      <c r="D37" s="155">
        <f>No.3CS!X55</f>
        <v>0</v>
      </c>
      <c r="E37" s="152"/>
    </row>
    <row r="38" spans="1:5" ht="15" customHeight="1">
      <c r="A38" s="154"/>
      <c r="B38" s="191" t="s">
        <v>102</v>
      </c>
      <c r="C38" s="192"/>
      <c r="D38" s="151">
        <f>No.3CS!K57</f>
        <v>0</v>
      </c>
      <c r="E38" s="152"/>
    </row>
    <row r="39" spans="1:5" ht="15" customHeight="1">
      <c r="A39" s="154"/>
      <c r="B39" s="191" t="s">
        <v>131</v>
      </c>
      <c r="C39" s="192"/>
      <c r="D39" s="151">
        <f>No.3CS!X57</f>
        <v>0</v>
      </c>
      <c r="E39" s="152"/>
    </row>
    <row r="40" spans="1:5" ht="15" customHeight="1">
      <c r="A40" s="154"/>
      <c r="B40" s="193" t="s">
        <v>103</v>
      </c>
      <c r="C40" s="193"/>
      <c r="D40" s="151">
        <f>No.3CS!M59</f>
        <v>0</v>
      </c>
      <c r="E40" s="152"/>
    </row>
    <row r="41" spans="1:5" ht="15" customHeight="1">
      <c r="A41" s="154"/>
      <c r="B41" s="193" t="s">
        <v>104</v>
      </c>
      <c r="C41" s="193"/>
      <c r="D41" s="151">
        <f>No.3CS!M60</f>
        <v>0</v>
      </c>
      <c r="E41" s="152"/>
    </row>
    <row r="42" spans="1:5" ht="15" customHeight="1">
      <c r="A42" s="154"/>
      <c r="B42" s="193" t="s">
        <v>134</v>
      </c>
      <c r="C42" s="193"/>
      <c r="D42" s="165">
        <f>No.3CS!X60</f>
        <v>0</v>
      </c>
      <c r="E42" s="152"/>
    </row>
    <row r="43" spans="1:5" ht="15" customHeight="1">
      <c r="A43" s="154"/>
      <c r="B43" s="193" t="s">
        <v>105</v>
      </c>
      <c r="C43" s="193"/>
      <c r="D43" s="165" t="b">
        <f>IF(No.3CS!D65="○",100,IF(No.3CS!G65="○",90,IF(No.3CS!J65="○",80,IF(No.3CS!M65="○",70,IF(No.3CS!P65="○",60,IF(No.3CS!S65="○",50,IF(No.3CS!V65="○",40,IF(No.3CS!Y65="○",30))))))))</f>
        <v>0</v>
      </c>
      <c r="E43" s="152"/>
    </row>
    <row r="44" spans="1:5" ht="15" customHeight="1">
      <c r="A44" s="154"/>
      <c r="B44" s="193" t="s">
        <v>106</v>
      </c>
      <c r="C44" s="193"/>
      <c r="D44" s="165" t="b">
        <f>IF(No.3CS!D66="○",100,IF(No.3CS!G66="○",90,IF(No.3CS!J66="○",80,IF(No.3CS!M66="○",70,IF(No.3CS!P66="○",60,IF(No.3CS!S66="○",50,IF(No.3CS!V66="○",40,IF(No.3CS!Y66="○",30))))))))</f>
        <v>0</v>
      </c>
      <c r="E44" s="152"/>
    </row>
    <row r="45" spans="1:5" ht="15" customHeight="1">
      <c r="A45" s="154"/>
      <c r="B45" s="193" t="s">
        <v>107</v>
      </c>
      <c r="C45" s="193"/>
      <c r="D45" s="165" t="b">
        <f>IF(No.3CS!D67="○",100,IF(No.3CS!G67="○",90,IF(No.3CS!J67="○",80,IF(No.3CS!M67="○",70,IF(No.3CS!P67="○",60,IF(No.3CS!S67="○",50,IF(No.3CS!V67="○",40,IF(No.3CS!Y67="○",30))))))))</f>
        <v>0</v>
      </c>
      <c r="E45" s="152"/>
    </row>
    <row r="46" spans="1:5" ht="15" customHeight="1">
      <c r="A46" s="154"/>
      <c r="B46" s="194" t="s">
        <v>108</v>
      </c>
      <c r="C46" s="149" t="s">
        <v>109</v>
      </c>
      <c r="D46" s="151" t="b">
        <f>IF(No.3CS!L84="○","定期的",IF(No.3CS!O84="○","不定期",IF(No.3CS!R84="○","無し")))</f>
        <v>0</v>
      </c>
      <c r="E46" s="152"/>
    </row>
    <row r="47" spans="1:5" ht="15" customHeight="1">
      <c r="A47" s="154"/>
      <c r="B47" s="195"/>
      <c r="C47" s="149" t="s">
        <v>110</v>
      </c>
      <c r="D47" s="151" t="b">
        <f>IF(No.3CS!L85="○","定期的",IF(No.3CS!O85="○","不定期",IF(No.3CS!R85="○","無し")))</f>
        <v>0</v>
      </c>
      <c r="E47" s="152"/>
    </row>
    <row r="48" spans="1:5" ht="15" customHeight="1">
      <c r="A48" s="156"/>
      <c r="B48" s="193" t="s">
        <v>111</v>
      </c>
      <c r="C48" s="193"/>
      <c r="D48" s="151">
        <f>No.3CS!I87</f>
        <v>0</v>
      </c>
      <c r="E48" s="152"/>
    </row>
  </sheetData>
  <mergeCells count="43">
    <mergeCell ref="B8:C8"/>
    <mergeCell ref="B9:C9"/>
    <mergeCell ref="B2:C2"/>
    <mergeCell ref="B3:C3"/>
    <mergeCell ref="B4:C4"/>
    <mergeCell ref="B5:C5"/>
    <mergeCell ref="B6:C6"/>
    <mergeCell ref="B7:C7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37:C37"/>
    <mergeCell ref="B28:C28"/>
    <mergeCell ref="B30:C30"/>
    <mergeCell ref="B31:C31"/>
    <mergeCell ref="B32:C32"/>
    <mergeCell ref="B33:C33"/>
    <mergeCell ref="B29:C29"/>
    <mergeCell ref="B38:C38"/>
    <mergeCell ref="B48:C48"/>
    <mergeCell ref="B40:C40"/>
    <mergeCell ref="B41:C41"/>
    <mergeCell ref="B43:C43"/>
    <mergeCell ref="B44:C44"/>
    <mergeCell ref="B45:C45"/>
    <mergeCell ref="B46:B47"/>
    <mergeCell ref="B42:C42"/>
    <mergeCell ref="B39:C39"/>
  </mergeCells>
  <phoneticPr fontId="2"/>
  <pageMargins left="0.98425196850393704" right="0.39370078740157483" top="0.39370078740157483" bottom="0.39370078740157483" header="0.19685039370078741" footer="0.1968503937007874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44"/>
  <sheetViews>
    <sheetView tabSelected="1" zoomScaleNormal="100" zoomScaleSheetLayoutView="100" workbookViewId="0">
      <selection activeCell="A51" sqref="A51:D51"/>
    </sheetView>
  </sheetViews>
  <sheetFormatPr defaultRowHeight="13.2"/>
  <cols>
    <col min="1" max="29" width="3.109375" customWidth="1"/>
  </cols>
  <sheetData>
    <row r="1" spans="1:31" s="14" customFormat="1" ht="30" customHeight="1">
      <c r="A1" s="324" t="s">
        <v>1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5"/>
      <c r="Y1" s="325"/>
      <c r="Z1" s="325"/>
      <c r="AA1" s="325"/>
      <c r="AB1" s="325"/>
      <c r="AC1" s="321"/>
    </row>
    <row r="2" spans="1:31" s="14" customFormat="1" ht="21" customHeight="1">
      <c r="A2" s="279" t="s">
        <v>2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1"/>
    </row>
    <row r="3" spans="1:31" s="79" customFormat="1" ht="30" customHeight="1">
      <c r="A3" s="76"/>
      <c r="B3" s="329"/>
      <c r="C3" s="329"/>
      <c r="D3" s="329"/>
      <c r="E3" s="329"/>
      <c r="F3" s="330" t="s">
        <v>20</v>
      </c>
      <c r="G3" s="330"/>
      <c r="H3" s="329"/>
      <c r="I3" s="329"/>
      <c r="J3" s="329"/>
      <c r="K3" s="77" t="s">
        <v>21</v>
      </c>
      <c r="L3" s="329"/>
      <c r="M3" s="329"/>
      <c r="N3" s="77" t="s">
        <v>22</v>
      </c>
      <c r="O3" s="77"/>
      <c r="P3" s="77"/>
      <c r="Q3" s="77"/>
      <c r="R3" s="78"/>
      <c r="S3" s="78"/>
      <c r="T3" s="76"/>
      <c r="V3" s="326" t="s">
        <v>189</v>
      </c>
      <c r="W3" s="327"/>
      <c r="X3" s="327"/>
      <c r="Y3" s="327"/>
      <c r="Z3" s="327"/>
      <c r="AA3" s="327"/>
      <c r="AB3" s="327"/>
      <c r="AC3" s="328"/>
      <c r="AD3" s="76"/>
    </row>
    <row r="4" spans="1:31" s="79" customFormat="1" ht="24.75" customHeight="1">
      <c r="A4" s="334" t="s">
        <v>42</v>
      </c>
      <c r="B4" s="334"/>
      <c r="C4" s="334"/>
      <c r="D4" s="334"/>
      <c r="E4" s="334"/>
      <c r="F4" s="80" t="s">
        <v>135</v>
      </c>
      <c r="G4" s="331"/>
      <c r="H4" s="331"/>
      <c r="I4" s="331"/>
      <c r="J4" s="331"/>
      <c r="K4" s="331"/>
      <c r="L4" s="333"/>
      <c r="M4" s="81"/>
      <c r="N4" s="81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</row>
    <row r="5" spans="1:31" s="79" customFormat="1" ht="25.2" customHeight="1">
      <c r="A5" s="334" t="s">
        <v>40</v>
      </c>
      <c r="B5" s="334"/>
      <c r="C5" s="334"/>
      <c r="D5" s="334"/>
      <c r="E5" s="334"/>
      <c r="F5" s="80" t="s">
        <v>135</v>
      </c>
      <c r="G5" s="331"/>
      <c r="H5" s="331"/>
      <c r="I5" s="331"/>
      <c r="J5" s="331"/>
      <c r="K5" s="331"/>
      <c r="L5" s="333"/>
      <c r="M5" s="335" t="s">
        <v>136</v>
      </c>
      <c r="N5" s="335"/>
      <c r="O5" s="336"/>
      <c r="P5" s="331"/>
      <c r="Q5" s="332"/>
      <c r="R5" s="332"/>
      <c r="S5" s="332"/>
      <c r="T5" s="76"/>
      <c r="U5" s="76"/>
      <c r="V5" s="76"/>
      <c r="W5" s="76"/>
      <c r="X5" s="76"/>
      <c r="Y5" s="76"/>
      <c r="Z5" s="76"/>
      <c r="AA5" s="76"/>
    </row>
    <row r="6" spans="1:31" s="14" customFormat="1" ht="9.75" customHeight="1" thickBot="1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31" s="96" customFormat="1" ht="21" customHeight="1">
      <c r="A7" s="115" t="s">
        <v>137</v>
      </c>
      <c r="B7" s="448" t="s">
        <v>138</v>
      </c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9"/>
      <c r="N7" s="116" t="s">
        <v>137</v>
      </c>
      <c r="O7" s="116" t="s">
        <v>139</v>
      </c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8"/>
      <c r="AC7" s="119"/>
    </row>
    <row r="8" spans="1:31" s="1" customFormat="1" ht="21" customHeight="1">
      <c r="A8" s="9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9"/>
      <c r="N8" s="18"/>
      <c r="O8" s="306" t="s">
        <v>140</v>
      </c>
      <c r="P8" s="269"/>
      <c r="Q8" s="269"/>
      <c r="R8" s="269"/>
      <c r="S8" s="269"/>
      <c r="T8" s="285"/>
      <c r="U8" s="293"/>
      <c r="V8" s="42" t="s">
        <v>141</v>
      </c>
      <c r="W8" s="42"/>
      <c r="X8" s="42"/>
      <c r="Y8" s="75" t="s">
        <v>41</v>
      </c>
      <c r="Z8" s="285"/>
      <c r="AA8" s="285"/>
      <c r="AB8" s="84" t="s">
        <v>17</v>
      </c>
      <c r="AC8" s="105"/>
    </row>
    <row r="9" spans="1:31" s="1" customFormat="1" ht="21" customHeight="1">
      <c r="A9" s="98"/>
      <c r="B9" s="18"/>
      <c r="C9" s="18" t="s">
        <v>142</v>
      </c>
      <c r="D9" s="18"/>
      <c r="E9" s="18"/>
      <c r="F9" s="18"/>
      <c r="G9" s="18"/>
      <c r="H9" s="18"/>
      <c r="I9" s="18"/>
      <c r="J9" s="18"/>
      <c r="K9" s="18"/>
      <c r="L9" s="18"/>
      <c r="M9" s="19"/>
      <c r="N9" s="18"/>
      <c r="O9" s="314" t="s">
        <v>143</v>
      </c>
      <c r="P9" s="315"/>
      <c r="Q9" s="315"/>
      <c r="R9" s="315"/>
      <c r="S9" s="315"/>
      <c r="T9" s="288"/>
      <c r="U9" s="296"/>
      <c r="V9" s="42" t="s">
        <v>141</v>
      </c>
      <c r="W9" s="42"/>
      <c r="X9" s="42"/>
      <c r="Y9" s="75" t="s">
        <v>41</v>
      </c>
      <c r="Z9" s="288"/>
      <c r="AA9" s="288"/>
      <c r="AB9" s="84" t="s">
        <v>17</v>
      </c>
      <c r="AC9" s="105"/>
    </row>
    <row r="10" spans="1:31" s="1" customFormat="1" ht="21" customHeight="1">
      <c r="A10" s="98"/>
      <c r="B10" s="18"/>
      <c r="C10" s="18" t="s">
        <v>144</v>
      </c>
      <c r="D10" s="18"/>
      <c r="E10" s="18"/>
      <c r="F10" s="18"/>
      <c r="G10" s="18"/>
      <c r="H10" s="18"/>
      <c r="I10" s="18"/>
      <c r="J10" s="18"/>
      <c r="K10" s="18"/>
      <c r="L10" s="18"/>
      <c r="M10" s="19"/>
      <c r="N10" s="18"/>
      <c r="O10" s="306" t="s">
        <v>145</v>
      </c>
      <c r="P10" s="269"/>
      <c r="Q10" s="269"/>
      <c r="R10" s="269"/>
      <c r="S10" s="269"/>
      <c r="T10" s="303">
        <f>SUM(T8:U9)</f>
        <v>0</v>
      </c>
      <c r="U10" s="305"/>
      <c r="V10" s="42" t="s">
        <v>141</v>
      </c>
      <c r="W10" s="42"/>
      <c r="X10" s="42"/>
      <c r="Y10" s="75" t="s">
        <v>41</v>
      </c>
      <c r="Z10" s="303">
        <f>SUM(Z8:AA9)</f>
        <v>0</v>
      </c>
      <c r="AA10" s="303"/>
      <c r="AB10" s="84" t="s">
        <v>17</v>
      </c>
      <c r="AC10" s="105"/>
    </row>
    <row r="11" spans="1:31" s="1" customFormat="1" ht="21" customHeight="1">
      <c r="A11" s="99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1"/>
      <c r="N11" s="18"/>
      <c r="O11" s="316" t="s">
        <v>146</v>
      </c>
      <c r="P11" s="316"/>
      <c r="Q11" s="316"/>
      <c r="R11" s="316"/>
      <c r="S11" s="316"/>
      <c r="T11" s="316"/>
      <c r="U11" s="316"/>
      <c r="V11" s="317" t="s">
        <v>183</v>
      </c>
      <c r="W11" s="318"/>
      <c r="X11" s="318"/>
      <c r="Y11" s="318"/>
      <c r="Z11" s="288"/>
      <c r="AA11" s="296"/>
      <c r="AB11" s="84" t="s">
        <v>141</v>
      </c>
      <c r="AC11" s="104"/>
    </row>
    <row r="12" spans="1:31" s="1" customFormat="1" ht="21" customHeight="1">
      <c r="A12" s="120" t="s">
        <v>147</v>
      </c>
      <c r="B12" s="5"/>
      <c r="C12" s="26"/>
      <c r="D12" s="26"/>
      <c r="E12" s="26"/>
      <c r="F12" s="26"/>
      <c r="G12" s="26"/>
      <c r="H12" s="26"/>
      <c r="I12" s="26"/>
      <c r="J12" s="26"/>
      <c r="K12" s="28"/>
      <c r="L12" s="312"/>
      <c r="M12" s="313"/>
      <c r="N12" s="94" t="s">
        <v>137</v>
      </c>
      <c r="O12" s="300" t="s">
        <v>148</v>
      </c>
      <c r="P12" s="289"/>
      <c r="Q12" s="289"/>
      <c r="R12" s="289"/>
      <c r="S12" s="289"/>
      <c r="T12" s="290"/>
      <c r="U12" s="290"/>
      <c r="V12" s="290"/>
      <c r="W12" s="290"/>
      <c r="X12" s="290"/>
      <c r="Y12" s="290"/>
      <c r="Z12" s="290"/>
      <c r="AA12" s="290"/>
      <c r="AB12" s="290"/>
      <c r="AC12" s="105"/>
      <c r="AE12" s="1" t="s">
        <v>63</v>
      </c>
    </row>
    <row r="13" spans="1:31" s="1" customFormat="1" ht="21" customHeight="1">
      <c r="A13" s="121" t="s">
        <v>149</v>
      </c>
      <c r="B13" s="6"/>
      <c r="C13" s="37"/>
      <c r="D13" s="37"/>
      <c r="E13" s="37"/>
      <c r="F13" s="23"/>
      <c r="G13" s="37"/>
      <c r="H13" s="49"/>
      <c r="I13" s="49"/>
      <c r="J13" s="27"/>
      <c r="K13" s="29"/>
      <c r="L13" s="294"/>
      <c r="M13" s="295"/>
      <c r="N13" s="22"/>
      <c r="O13" s="306" t="s">
        <v>150</v>
      </c>
      <c r="P13" s="269"/>
      <c r="Q13" s="269"/>
      <c r="R13" s="269"/>
      <c r="S13" s="46"/>
      <c r="T13" s="285"/>
      <c r="U13" s="293"/>
      <c r="V13" s="42" t="s">
        <v>141</v>
      </c>
      <c r="W13" s="43"/>
      <c r="X13" s="42"/>
      <c r="Y13" s="75" t="s">
        <v>41</v>
      </c>
      <c r="Z13" s="285"/>
      <c r="AA13" s="285"/>
      <c r="AB13" s="43" t="s">
        <v>17</v>
      </c>
      <c r="AC13" s="104"/>
      <c r="AE13" s="1" t="s">
        <v>64</v>
      </c>
    </row>
    <row r="14" spans="1:31" s="1" customFormat="1" ht="21" customHeight="1">
      <c r="A14" s="121" t="s">
        <v>151</v>
      </c>
      <c r="B14" s="6"/>
      <c r="C14" s="27"/>
      <c r="D14" s="27"/>
      <c r="E14" s="27"/>
      <c r="F14" s="27"/>
      <c r="G14" s="27"/>
      <c r="H14" s="27"/>
      <c r="I14" s="27"/>
      <c r="J14" s="27"/>
      <c r="K14" s="29"/>
      <c r="L14" s="294"/>
      <c r="M14" s="295"/>
      <c r="N14" s="22"/>
      <c r="O14" s="306" t="s">
        <v>68</v>
      </c>
      <c r="P14" s="269"/>
      <c r="Q14" s="269"/>
      <c r="R14" s="269"/>
      <c r="S14" s="46"/>
      <c r="T14" s="288"/>
      <c r="U14" s="296"/>
      <c r="V14" s="42" t="s">
        <v>141</v>
      </c>
      <c r="W14" s="43"/>
      <c r="X14" s="42"/>
      <c r="Y14" s="75" t="s">
        <v>41</v>
      </c>
      <c r="Z14" s="288"/>
      <c r="AA14" s="288"/>
      <c r="AB14" s="43" t="s">
        <v>17</v>
      </c>
      <c r="AC14" s="104"/>
    </row>
    <row r="15" spans="1:31" s="1" customFormat="1" ht="21" customHeight="1">
      <c r="A15" s="121" t="s">
        <v>152</v>
      </c>
      <c r="B15" s="6"/>
      <c r="C15" s="27"/>
      <c r="D15" s="27"/>
      <c r="E15" s="27"/>
      <c r="F15" s="27"/>
      <c r="G15" s="27"/>
      <c r="H15" s="27"/>
      <c r="I15" s="27"/>
      <c r="J15" s="27"/>
      <c r="K15" s="29"/>
      <c r="L15" s="294"/>
      <c r="M15" s="295"/>
      <c r="N15" s="22"/>
      <c r="O15" s="306" t="s">
        <v>153</v>
      </c>
      <c r="P15" s="269"/>
      <c r="Q15" s="269"/>
      <c r="R15" s="269"/>
      <c r="S15" s="46"/>
      <c r="T15" s="288"/>
      <c r="U15" s="296"/>
      <c r="V15" s="42" t="s">
        <v>141</v>
      </c>
      <c r="W15" s="43"/>
      <c r="X15" s="42"/>
      <c r="Y15" s="75" t="s">
        <v>41</v>
      </c>
      <c r="Z15" s="307"/>
      <c r="AA15" s="296"/>
      <c r="AB15" s="43" t="s">
        <v>17</v>
      </c>
      <c r="AC15" s="104"/>
    </row>
    <row r="16" spans="1:31" s="1" customFormat="1" ht="21" customHeight="1">
      <c r="A16" s="121" t="s">
        <v>154</v>
      </c>
      <c r="B16" s="6"/>
      <c r="C16" s="27"/>
      <c r="D16" s="27"/>
      <c r="E16" s="27"/>
      <c r="F16" s="27"/>
      <c r="G16" s="27"/>
      <c r="H16" s="27"/>
      <c r="I16" s="27"/>
      <c r="J16" s="27"/>
      <c r="K16" s="29"/>
      <c r="L16" s="294"/>
      <c r="M16" s="295"/>
      <c r="N16" s="22"/>
      <c r="O16" s="306" t="s">
        <v>155</v>
      </c>
      <c r="P16" s="269"/>
      <c r="Q16" s="269"/>
      <c r="R16" s="269"/>
      <c r="S16" s="46"/>
      <c r="T16" s="288"/>
      <c r="U16" s="296"/>
      <c r="V16" s="42" t="s">
        <v>141</v>
      </c>
      <c r="W16" s="43"/>
      <c r="X16" s="42"/>
      <c r="Y16" s="75" t="s">
        <v>41</v>
      </c>
      <c r="Z16" s="307"/>
      <c r="AA16" s="296"/>
      <c r="AB16" s="43" t="s">
        <v>17</v>
      </c>
      <c r="AC16" s="104"/>
    </row>
    <row r="17" spans="1:31" s="1" customFormat="1" ht="21" customHeight="1">
      <c r="A17" s="121" t="s">
        <v>156</v>
      </c>
      <c r="B17" s="6"/>
      <c r="C17" s="27"/>
      <c r="D17" s="27"/>
      <c r="E17" s="27"/>
      <c r="F17" s="27"/>
      <c r="G17" s="27"/>
      <c r="H17" s="27"/>
      <c r="I17" s="27"/>
      <c r="J17" s="27"/>
      <c r="K17" s="29"/>
      <c r="L17" s="294"/>
      <c r="M17" s="295"/>
      <c r="N17" s="30"/>
      <c r="O17" s="306" t="s">
        <v>157</v>
      </c>
      <c r="P17" s="269"/>
      <c r="Q17" s="269"/>
      <c r="R17" s="269"/>
      <c r="S17" s="46"/>
      <c r="T17" s="303">
        <f>SUM(T13:U16)</f>
        <v>0</v>
      </c>
      <c r="U17" s="303"/>
      <c r="V17" s="42" t="s">
        <v>141</v>
      </c>
      <c r="W17" s="42"/>
      <c r="X17" s="42"/>
      <c r="Y17" s="75" t="s">
        <v>41</v>
      </c>
      <c r="Z17" s="303">
        <f>SUM(Z13:AA16)</f>
        <v>0</v>
      </c>
      <c r="AA17" s="305"/>
      <c r="AB17" s="43" t="s">
        <v>17</v>
      </c>
      <c r="AC17" s="104"/>
    </row>
    <row r="18" spans="1:31" s="1" customFormat="1" ht="21" customHeight="1">
      <c r="A18" s="121" t="s">
        <v>158</v>
      </c>
      <c r="B18" s="6"/>
      <c r="C18" s="27"/>
      <c r="D18" s="27"/>
      <c r="E18" s="27"/>
      <c r="F18" s="27"/>
      <c r="G18" s="27"/>
      <c r="H18" s="27"/>
      <c r="I18" s="27"/>
      <c r="J18" s="27"/>
      <c r="K18" s="29"/>
      <c r="L18" s="294"/>
      <c r="M18" s="295"/>
      <c r="N18" s="22"/>
      <c r="O18" s="306" t="s">
        <v>4</v>
      </c>
      <c r="P18" s="269"/>
      <c r="Q18" s="269"/>
      <c r="R18" s="269"/>
      <c r="S18" s="46"/>
      <c r="T18" s="288"/>
      <c r="U18" s="296"/>
      <c r="V18" s="42" t="s">
        <v>3</v>
      </c>
      <c r="W18" s="42"/>
      <c r="X18" s="42"/>
      <c r="Y18" s="75"/>
      <c r="Z18" s="310"/>
      <c r="AA18" s="311"/>
      <c r="AB18" s="42"/>
      <c r="AC18" s="104"/>
    </row>
    <row r="19" spans="1:31" s="1" customFormat="1" ht="21" customHeight="1">
      <c r="A19" s="121" t="s">
        <v>159</v>
      </c>
      <c r="B19" s="6"/>
      <c r="C19" s="27"/>
      <c r="D19" s="27"/>
      <c r="E19" s="27"/>
      <c r="F19" s="27"/>
      <c r="G19" s="27"/>
      <c r="H19" s="27"/>
      <c r="I19" s="27"/>
      <c r="J19" s="27"/>
      <c r="K19" s="29"/>
      <c r="L19" s="294"/>
      <c r="M19" s="295"/>
      <c r="N19" s="95" t="s">
        <v>137</v>
      </c>
      <c r="O19" s="95" t="s">
        <v>160</v>
      </c>
      <c r="P19" s="92"/>
      <c r="Q19" s="92"/>
      <c r="R19" s="92"/>
      <c r="S19" s="92"/>
      <c r="T19" s="97"/>
      <c r="U19" s="97"/>
      <c r="V19" s="92"/>
      <c r="W19" s="92"/>
      <c r="X19" s="92"/>
      <c r="Y19" s="92"/>
      <c r="Z19" s="97"/>
      <c r="AA19" s="97"/>
      <c r="AB19" s="93"/>
      <c r="AC19" s="104"/>
    </row>
    <row r="20" spans="1:31" s="1" customFormat="1" ht="21" customHeight="1">
      <c r="A20" s="121" t="s">
        <v>161</v>
      </c>
      <c r="B20" s="6"/>
      <c r="C20" s="39"/>
      <c r="D20" s="39"/>
      <c r="E20" s="39"/>
      <c r="F20" s="39"/>
      <c r="G20" s="39"/>
      <c r="H20" s="39"/>
      <c r="I20" s="39"/>
      <c r="J20" s="39"/>
      <c r="K20" s="50"/>
      <c r="L20" s="294"/>
      <c r="M20" s="295"/>
      <c r="N20" s="22"/>
      <c r="O20" s="308" t="s">
        <v>162</v>
      </c>
      <c r="P20" s="309"/>
      <c r="Q20" s="309"/>
      <c r="R20" s="309"/>
      <c r="S20" s="309"/>
      <c r="T20" s="285"/>
      <c r="U20" s="293"/>
      <c r="V20" s="42" t="s">
        <v>141</v>
      </c>
      <c r="W20" s="42"/>
      <c r="X20" s="42"/>
      <c r="Y20" s="75" t="s">
        <v>41</v>
      </c>
      <c r="Z20" s="285"/>
      <c r="AA20" s="293"/>
      <c r="AB20" s="43" t="s">
        <v>17</v>
      </c>
      <c r="AC20" s="104"/>
    </row>
    <row r="21" spans="1:31" s="1" customFormat="1" ht="21" customHeight="1">
      <c r="A21" s="122"/>
      <c r="B21" s="9"/>
      <c r="C21" s="61"/>
      <c r="D21" s="61"/>
      <c r="E21" s="61"/>
      <c r="F21" s="61"/>
      <c r="G21" s="61"/>
      <c r="H21" s="61"/>
      <c r="I21" s="61"/>
      <c r="J21" s="61"/>
      <c r="K21" s="62"/>
      <c r="L21" s="294"/>
      <c r="M21" s="295"/>
      <c r="N21" s="22"/>
      <c r="O21" s="268" t="s">
        <v>163</v>
      </c>
      <c r="P21" s="268"/>
      <c r="Q21" s="268"/>
      <c r="R21" s="268"/>
      <c r="S21" s="268"/>
      <c r="T21" s="288"/>
      <c r="U21" s="288"/>
      <c r="V21" s="42" t="s">
        <v>141</v>
      </c>
      <c r="W21" s="42"/>
      <c r="X21" s="42"/>
      <c r="Y21" s="75" t="s">
        <v>41</v>
      </c>
      <c r="Z21" s="288"/>
      <c r="AA21" s="288"/>
      <c r="AB21" s="43" t="s">
        <v>17</v>
      </c>
      <c r="AC21" s="104"/>
    </row>
    <row r="22" spans="1:31" s="1" customFormat="1" ht="21" customHeight="1">
      <c r="A22" s="123"/>
      <c r="B22" s="61"/>
      <c r="C22" s="61"/>
      <c r="D22" s="61"/>
      <c r="E22" s="61"/>
      <c r="F22" s="61"/>
      <c r="G22" s="61"/>
      <c r="H22" s="61"/>
      <c r="I22" s="61"/>
      <c r="J22" s="61"/>
      <c r="K22" s="62"/>
      <c r="L22" s="294"/>
      <c r="M22" s="295"/>
      <c r="N22" s="22"/>
      <c r="O22" s="268" t="s">
        <v>164</v>
      </c>
      <c r="P22" s="269"/>
      <c r="Q22" s="269"/>
      <c r="R22" s="269"/>
      <c r="S22" s="269"/>
      <c r="T22" s="288"/>
      <c r="U22" s="296"/>
      <c r="V22" s="42" t="s">
        <v>141</v>
      </c>
      <c r="W22" s="42"/>
      <c r="X22" s="42"/>
      <c r="Y22" s="75" t="s">
        <v>41</v>
      </c>
      <c r="Z22" s="288"/>
      <c r="AA22" s="296"/>
      <c r="AB22" s="43" t="s">
        <v>17</v>
      </c>
      <c r="AC22" s="104"/>
    </row>
    <row r="23" spans="1:31" s="1" customFormat="1" ht="21" customHeight="1">
      <c r="A23" s="124"/>
      <c r="B23" s="4" t="s">
        <v>165</v>
      </c>
      <c r="C23" s="87"/>
      <c r="D23" s="87"/>
      <c r="E23" s="87"/>
      <c r="F23" s="87"/>
      <c r="G23" s="87"/>
      <c r="H23" s="87"/>
      <c r="I23" s="87"/>
      <c r="J23" s="87"/>
      <c r="K23" s="87"/>
      <c r="L23" s="89"/>
      <c r="M23" s="88"/>
      <c r="N23" s="22"/>
      <c r="O23" s="268" t="s">
        <v>166</v>
      </c>
      <c r="P23" s="269"/>
      <c r="Q23" s="269"/>
      <c r="R23" s="269"/>
      <c r="S23" s="269"/>
      <c r="T23" s="288"/>
      <c r="U23" s="296"/>
      <c r="V23" s="42" t="s">
        <v>141</v>
      </c>
      <c r="W23" s="42"/>
      <c r="X23" s="42"/>
      <c r="Y23" s="75" t="s">
        <v>41</v>
      </c>
      <c r="Z23" s="288"/>
      <c r="AA23" s="296"/>
      <c r="AB23" s="43" t="s">
        <v>17</v>
      </c>
      <c r="AC23" s="104"/>
    </row>
    <row r="24" spans="1:31" s="1" customFormat="1" ht="21" customHeight="1">
      <c r="A24" s="125"/>
      <c r="B24" s="2" t="s">
        <v>47</v>
      </c>
      <c r="C24" s="10"/>
      <c r="D24" s="10"/>
      <c r="E24" s="10"/>
      <c r="F24" s="10"/>
      <c r="G24" s="10"/>
      <c r="H24" s="10"/>
      <c r="I24" s="10"/>
      <c r="J24" s="10"/>
      <c r="K24" s="10"/>
      <c r="L24" s="90"/>
      <c r="M24" s="25"/>
      <c r="N24" s="22"/>
      <c r="O24" s="268" t="s">
        <v>28</v>
      </c>
      <c r="P24" s="269"/>
      <c r="Q24" s="269"/>
      <c r="R24" s="269"/>
      <c r="S24" s="269"/>
      <c r="T24" s="303">
        <f>T20+T21-T22-T23</f>
        <v>0</v>
      </c>
      <c r="U24" s="304"/>
      <c r="V24" s="42" t="s">
        <v>141</v>
      </c>
      <c r="W24" s="42"/>
      <c r="X24" s="42"/>
      <c r="Y24" s="75" t="s">
        <v>41</v>
      </c>
      <c r="Z24" s="303">
        <f>Z20+Z21-Z22-Z23</f>
        <v>0</v>
      </c>
      <c r="AA24" s="304"/>
      <c r="AB24" s="43" t="s">
        <v>17</v>
      </c>
      <c r="AC24" s="104"/>
    </row>
    <row r="25" spans="1:31" s="86" customFormat="1" ht="33" customHeight="1">
      <c r="A25" s="140" t="s">
        <v>137</v>
      </c>
      <c r="B25" s="297" t="s">
        <v>190</v>
      </c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298"/>
      <c r="O25" s="298"/>
      <c r="P25" s="298"/>
      <c r="Q25" s="298"/>
      <c r="R25" s="298"/>
      <c r="S25" s="298"/>
      <c r="T25" s="298"/>
      <c r="U25" s="298"/>
      <c r="V25" s="298"/>
      <c r="W25" s="298"/>
      <c r="X25" s="298"/>
      <c r="Y25" s="298"/>
      <c r="Z25" s="298"/>
      <c r="AA25" s="298"/>
      <c r="AB25" s="298"/>
      <c r="AC25" s="299"/>
    </row>
    <row r="26" spans="1:31" s="86" customFormat="1" ht="21" customHeight="1">
      <c r="A26" s="106"/>
      <c r="B26" s="300" t="s">
        <v>167</v>
      </c>
      <c r="C26" s="301"/>
      <c r="D26" s="301"/>
      <c r="E26" s="301"/>
      <c r="F26" s="301"/>
      <c r="G26" s="301"/>
      <c r="H26" s="301"/>
      <c r="I26" s="301"/>
      <c r="J26" s="301"/>
      <c r="K26" s="301"/>
      <c r="L26" s="301"/>
      <c r="M26" s="301"/>
      <c r="N26" s="301"/>
      <c r="O26" s="300" t="s">
        <v>168</v>
      </c>
      <c r="P26" s="301"/>
      <c r="Q26" s="301"/>
      <c r="R26" s="301"/>
      <c r="S26" s="301"/>
      <c r="T26" s="301"/>
      <c r="U26" s="301"/>
      <c r="V26" s="301"/>
      <c r="W26" s="301"/>
      <c r="X26" s="301"/>
      <c r="Y26" s="301"/>
      <c r="Z26" s="301"/>
      <c r="AA26" s="301"/>
      <c r="AB26" s="301"/>
      <c r="AC26" s="302"/>
    </row>
    <row r="27" spans="1:31" s="82" customFormat="1" ht="21" customHeight="1">
      <c r="A27" s="108"/>
      <c r="B27" s="268" t="s">
        <v>43</v>
      </c>
      <c r="C27" s="268"/>
      <c r="D27" s="268"/>
      <c r="E27" s="268"/>
      <c r="F27" s="75"/>
      <c r="G27" s="285"/>
      <c r="H27" s="285"/>
      <c r="I27" s="42" t="s">
        <v>27</v>
      </c>
      <c r="J27" s="42"/>
      <c r="K27" s="75"/>
      <c r="L27" s="42"/>
      <c r="M27" s="85"/>
      <c r="N27" s="75"/>
      <c r="O27" s="73"/>
      <c r="P27" s="268" t="s">
        <v>7</v>
      </c>
      <c r="Q27" s="268"/>
      <c r="R27" s="268"/>
      <c r="S27" s="268"/>
      <c r="T27" s="268"/>
      <c r="U27" s="268"/>
      <c r="V27" s="42"/>
      <c r="W27" s="285"/>
      <c r="X27" s="285"/>
      <c r="Y27" s="42" t="s">
        <v>27</v>
      </c>
      <c r="Z27" s="91"/>
      <c r="AA27" s="83"/>
      <c r="AB27" s="42"/>
      <c r="AC27" s="107"/>
    </row>
    <row r="28" spans="1:31" s="82" customFormat="1" ht="21" customHeight="1">
      <c r="A28" s="101"/>
      <c r="B28" s="75"/>
      <c r="C28" s="42"/>
      <c r="D28" s="75" t="s">
        <v>46</v>
      </c>
      <c r="E28" s="285"/>
      <c r="F28" s="285"/>
      <c r="G28" s="42" t="s">
        <v>27</v>
      </c>
      <c r="H28" s="75"/>
      <c r="I28" s="75" t="s">
        <v>5</v>
      </c>
      <c r="J28" s="285"/>
      <c r="K28" s="285"/>
      <c r="L28" s="42" t="s">
        <v>29</v>
      </c>
      <c r="M28" s="75"/>
      <c r="N28" s="85"/>
      <c r="O28" s="73"/>
      <c r="P28" s="268" t="s">
        <v>8</v>
      </c>
      <c r="Q28" s="268"/>
      <c r="R28" s="268"/>
      <c r="S28" s="268"/>
      <c r="T28" s="268"/>
      <c r="U28" s="268"/>
      <c r="V28" s="42"/>
      <c r="W28" s="288"/>
      <c r="X28" s="288"/>
      <c r="Y28" s="42" t="s">
        <v>27</v>
      </c>
      <c r="Z28" s="91"/>
      <c r="AA28" s="83"/>
      <c r="AB28" s="42"/>
      <c r="AC28" s="100"/>
      <c r="AE28" s="42"/>
    </row>
    <row r="29" spans="1:31" s="82" customFormat="1" ht="21" customHeight="1">
      <c r="A29" s="101"/>
      <c r="B29" s="289" t="s">
        <v>169</v>
      </c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90"/>
      <c r="P29" s="268" t="s">
        <v>9</v>
      </c>
      <c r="Q29" s="268"/>
      <c r="R29" s="268"/>
      <c r="S29" s="268"/>
      <c r="T29" s="268"/>
      <c r="U29" s="268"/>
      <c r="V29" s="42"/>
      <c r="W29" s="288"/>
      <c r="X29" s="288"/>
      <c r="Y29" s="42" t="s">
        <v>27</v>
      </c>
      <c r="Z29" s="91"/>
      <c r="AA29" s="83"/>
      <c r="AB29" s="42"/>
      <c r="AC29" s="100"/>
      <c r="AE29" s="42"/>
    </row>
    <row r="30" spans="1:31" s="82" customFormat="1" ht="21" customHeight="1">
      <c r="A30" s="101"/>
      <c r="B30" s="42"/>
      <c r="C30" s="277" t="s">
        <v>170</v>
      </c>
      <c r="D30" s="277"/>
      <c r="E30" s="277"/>
      <c r="F30" s="277"/>
      <c r="G30" s="285"/>
      <c r="H30" s="285"/>
      <c r="I30" s="42" t="s">
        <v>171</v>
      </c>
      <c r="J30" s="42"/>
      <c r="K30" s="75" t="s">
        <v>6</v>
      </c>
      <c r="L30" s="285"/>
      <c r="M30" s="285"/>
      <c r="N30" s="42" t="s">
        <v>172</v>
      </c>
      <c r="O30" s="42"/>
      <c r="P30" s="268" t="s">
        <v>11</v>
      </c>
      <c r="Q30" s="268"/>
      <c r="R30" s="268"/>
      <c r="S30" s="268"/>
      <c r="T30" s="268"/>
      <c r="U30" s="268"/>
      <c r="V30" s="42"/>
      <c r="W30" s="288"/>
      <c r="X30" s="288"/>
      <c r="Y30" s="42" t="s">
        <v>27</v>
      </c>
      <c r="Z30" s="91"/>
      <c r="AA30" s="83"/>
      <c r="AB30" s="42"/>
      <c r="AC30" s="100"/>
      <c r="AE30" s="42"/>
    </row>
    <row r="31" spans="1:31" s="82" customFormat="1" ht="21" customHeight="1">
      <c r="A31" s="101"/>
      <c r="B31" s="42" t="s">
        <v>173</v>
      </c>
      <c r="C31" s="268" t="s">
        <v>174</v>
      </c>
      <c r="D31" s="268"/>
      <c r="E31" s="268"/>
      <c r="F31" s="268"/>
      <c r="G31" s="288"/>
      <c r="H31" s="288"/>
      <c r="I31" s="42" t="s">
        <v>171</v>
      </c>
      <c r="J31" s="42"/>
      <c r="K31" s="75" t="s">
        <v>6</v>
      </c>
      <c r="L31" s="288"/>
      <c r="M31" s="288"/>
      <c r="N31" s="42" t="s">
        <v>172</v>
      </c>
      <c r="O31" s="73"/>
      <c r="P31" s="42"/>
      <c r="Q31" s="42"/>
      <c r="R31" s="42"/>
      <c r="S31" s="42"/>
      <c r="T31" s="42"/>
      <c r="U31" s="42"/>
      <c r="V31" s="42"/>
      <c r="W31" s="42"/>
      <c r="X31" s="42"/>
      <c r="Y31" s="75"/>
      <c r="Z31" s="91"/>
      <c r="AA31" s="83"/>
      <c r="AB31" s="42"/>
      <c r="AC31" s="100"/>
      <c r="AE31" s="42"/>
    </row>
    <row r="32" spans="1:31" s="82" customFormat="1" ht="21" customHeight="1">
      <c r="A32" s="101"/>
      <c r="B32" s="42"/>
      <c r="C32" s="268" t="s">
        <v>100</v>
      </c>
      <c r="D32" s="268"/>
      <c r="E32" s="268"/>
      <c r="F32" s="268"/>
      <c r="G32" s="288"/>
      <c r="H32" s="288"/>
      <c r="I32" s="42" t="s">
        <v>171</v>
      </c>
      <c r="J32" s="42"/>
      <c r="K32" s="42"/>
      <c r="L32" s="42"/>
      <c r="M32" s="42"/>
      <c r="N32" s="42"/>
      <c r="O32" s="95" t="s">
        <v>75</v>
      </c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4"/>
      <c r="AE32" s="42"/>
    </row>
    <row r="33" spans="1:31" s="82" customFormat="1" ht="21" customHeight="1">
      <c r="A33" s="101"/>
      <c r="B33" s="268" t="s">
        <v>180</v>
      </c>
      <c r="C33" s="287"/>
      <c r="D33" s="287"/>
      <c r="E33" s="287"/>
      <c r="F33" s="73"/>
      <c r="G33" s="288"/>
      <c r="H33" s="288"/>
      <c r="I33" s="42" t="s">
        <v>171</v>
      </c>
      <c r="J33" s="42"/>
      <c r="K33" s="42"/>
      <c r="L33" s="42"/>
      <c r="M33" s="42"/>
      <c r="N33" s="42"/>
      <c r="O33" s="42"/>
      <c r="P33" s="95" t="s">
        <v>175</v>
      </c>
      <c r="Q33" s="42"/>
      <c r="R33" s="42"/>
      <c r="S33" s="42"/>
      <c r="T33" s="42"/>
      <c r="U33" s="42"/>
      <c r="V33" s="42"/>
      <c r="W33" s="42"/>
      <c r="X33" s="42"/>
      <c r="Y33" s="75"/>
      <c r="Z33" s="91"/>
      <c r="AA33" s="83"/>
      <c r="AB33" s="42"/>
      <c r="AC33" s="100"/>
      <c r="AE33" s="42"/>
    </row>
    <row r="34" spans="1:31" s="82" customFormat="1" ht="21" customHeight="1">
      <c r="A34" s="101"/>
      <c r="B34" s="268" t="s">
        <v>12</v>
      </c>
      <c r="C34" s="287"/>
      <c r="D34" s="287"/>
      <c r="E34" s="287"/>
      <c r="F34" s="73"/>
      <c r="G34" s="288"/>
      <c r="H34" s="288"/>
      <c r="I34" s="42" t="s">
        <v>171</v>
      </c>
      <c r="J34" s="42"/>
      <c r="K34" s="42"/>
      <c r="L34" s="42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1"/>
    </row>
    <row r="35" spans="1:31" s="82" customFormat="1" ht="21" customHeight="1">
      <c r="A35" s="146"/>
      <c r="B35" s="268" t="s">
        <v>179</v>
      </c>
      <c r="C35" s="287"/>
      <c r="D35" s="287"/>
      <c r="E35" s="287"/>
      <c r="F35" s="73"/>
      <c r="G35" s="288"/>
      <c r="H35" s="288"/>
      <c r="I35" s="42" t="s">
        <v>176</v>
      </c>
      <c r="J35" s="42"/>
      <c r="K35" s="42"/>
      <c r="L35" s="42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145"/>
      <c r="AC35" s="141"/>
    </row>
    <row r="36" spans="1:31" s="17" customFormat="1" ht="23.25" customHeight="1">
      <c r="A36" s="147"/>
      <c r="B36" s="148"/>
      <c r="C36" s="10"/>
      <c r="D36" s="10"/>
      <c r="E36" s="10"/>
      <c r="F36" s="148"/>
      <c r="G36" s="32"/>
      <c r="H36" s="32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2"/>
    </row>
    <row r="37" spans="1:31" s="36" customFormat="1" ht="4.5" customHeight="1">
      <c r="A37" s="126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127"/>
    </row>
    <row r="38" spans="1:31" s="36" customFormat="1" ht="19.5" customHeight="1">
      <c r="A38" s="103"/>
      <c r="B38" s="13" t="s">
        <v>177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28"/>
    </row>
    <row r="39" spans="1:31" s="168" customFormat="1" ht="20.100000000000001" customHeight="1">
      <c r="A39" s="166"/>
      <c r="B39" s="13"/>
      <c r="C39" s="12"/>
      <c r="D39" s="12"/>
      <c r="E39" s="31" t="s">
        <v>178</v>
      </c>
      <c r="F39" s="286" t="s">
        <v>184</v>
      </c>
      <c r="G39" s="286"/>
      <c r="H39" s="286" t="s">
        <v>184</v>
      </c>
      <c r="I39" s="286"/>
      <c r="J39" s="12" t="s">
        <v>37</v>
      </c>
      <c r="K39" s="12" t="s">
        <v>184</v>
      </c>
      <c r="L39" s="12" t="s">
        <v>18</v>
      </c>
      <c r="M39" s="291"/>
      <c r="N39" s="291"/>
      <c r="O39" s="12" t="s">
        <v>38</v>
      </c>
      <c r="P39" s="13"/>
      <c r="Q39" s="13" t="s">
        <v>39</v>
      </c>
      <c r="R39" s="13"/>
      <c r="S39" s="13"/>
      <c r="T39" s="292"/>
      <c r="U39" s="292"/>
      <c r="V39" s="292"/>
      <c r="W39" s="292"/>
      <c r="X39" s="292"/>
      <c r="Y39" s="292"/>
      <c r="Z39" s="13"/>
      <c r="AA39" s="13"/>
      <c r="AB39" s="13"/>
      <c r="AC39" s="167"/>
    </row>
    <row r="40" spans="1:31" s="36" customFormat="1" ht="7.5" customHeight="1" thickBot="1">
      <c r="A40" s="129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1"/>
    </row>
    <row r="41" spans="1:31" s="35" customFormat="1" ht="30" customHeight="1">
      <c r="A41" s="319" t="s">
        <v>65</v>
      </c>
      <c r="B41" s="319"/>
      <c r="C41" s="319"/>
      <c r="D41" s="319"/>
      <c r="E41" s="319"/>
      <c r="F41" s="320"/>
      <c r="G41" s="320"/>
      <c r="H41" s="320"/>
      <c r="I41" s="320"/>
      <c r="J41" s="320"/>
      <c r="K41" s="320"/>
      <c r="L41" s="320"/>
      <c r="M41" s="320"/>
      <c r="N41" s="320"/>
      <c r="O41" s="320"/>
      <c r="P41" s="320"/>
      <c r="Q41" s="320"/>
      <c r="R41" s="320"/>
      <c r="S41" s="320"/>
      <c r="T41" s="320"/>
      <c r="U41" s="320"/>
      <c r="V41" s="320"/>
      <c r="W41" s="320"/>
      <c r="X41" s="320"/>
      <c r="Y41" s="320"/>
      <c r="Z41" s="320"/>
      <c r="AA41" s="320"/>
      <c r="AB41" s="320"/>
      <c r="AC41" s="320"/>
    </row>
    <row r="42" spans="1:31" s="14" customFormat="1" ht="21" customHeight="1">
      <c r="A42" s="279" t="s">
        <v>2</v>
      </c>
      <c r="B42" s="321"/>
      <c r="C42" s="321"/>
      <c r="D42" s="321"/>
      <c r="E42" s="321"/>
      <c r="F42" s="321"/>
      <c r="G42" s="321"/>
      <c r="H42" s="321"/>
      <c r="I42" s="321"/>
      <c r="J42" s="321"/>
      <c r="K42" s="321"/>
      <c r="L42" s="321"/>
      <c r="M42" s="321"/>
      <c r="N42" s="321"/>
      <c r="O42" s="321"/>
      <c r="P42" s="321"/>
      <c r="Q42" s="321"/>
      <c r="R42" s="321"/>
      <c r="S42" s="321"/>
      <c r="T42" s="321"/>
      <c r="U42" s="321"/>
      <c r="V42" s="321"/>
      <c r="W42" s="321"/>
      <c r="X42" s="321"/>
      <c r="Y42" s="321"/>
      <c r="Z42" s="321"/>
      <c r="AA42" s="321"/>
      <c r="AB42" s="321"/>
      <c r="AC42" s="321"/>
      <c r="AD42" s="48"/>
    </row>
    <row r="43" spans="1:31" s="33" customFormat="1" ht="24.75" customHeight="1">
      <c r="L43" s="40"/>
      <c r="M43" s="40"/>
      <c r="N43" s="38"/>
      <c r="O43" s="38"/>
      <c r="P43" s="139"/>
      <c r="Q43" s="280">
        <f>B3</f>
        <v>0</v>
      </c>
      <c r="R43" s="280"/>
      <c r="S43" s="280"/>
      <c r="T43" s="280"/>
      <c r="U43" s="322" t="s">
        <v>20</v>
      </c>
      <c r="V43" s="322"/>
      <c r="W43" s="280">
        <f>H3</f>
        <v>0</v>
      </c>
      <c r="X43" s="323"/>
      <c r="Y43" s="323"/>
      <c r="Z43" s="77" t="s">
        <v>21</v>
      </c>
      <c r="AA43" s="280">
        <f>L3</f>
        <v>0</v>
      </c>
      <c r="AB43" s="280"/>
      <c r="AC43" s="77" t="s">
        <v>22</v>
      </c>
    </row>
    <row r="44" spans="1:31" s="36" customFormat="1" ht="12" customHeight="1" thickBo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09"/>
      <c r="N44" s="109"/>
      <c r="O44" s="109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</row>
    <row r="45" spans="1:31" s="36" customFormat="1" ht="30" customHeight="1">
      <c r="A45" s="350" t="s">
        <v>181</v>
      </c>
      <c r="B45" s="351"/>
      <c r="C45" s="351"/>
      <c r="D45" s="351"/>
      <c r="E45" s="351"/>
      <c r="F45" s="351"/>
      <c r="G45" s="351"/>
      <c r="H45" s="351"/>
      <c r="I45" s="351"/>
      <c r="J45" s="351"/>
      <c r="K45" s="351"/>
      <c r="L45" s="351"/>
      <c r="M45" s="351"/>
      <c r="N45" s="351"/>
      <c r="O45" s="351"/>
      <c r="P45" s="351"/>
      <c r="Q45" s="351"/>
      <c r="R45" s="351"/>
      <c r="S45" s="351"/>
      <c r="T45" s="351"/>
      <c r="U45" s="351"/>
      <c r="V45" s="351"/>
      <c r="W45" s="351"/>
      <c r="X45" s="351"/>
      <c r="Y45" s="351"/>
      <c r="Z45" s="351"/>
      <c r="AA45" s="351"/>
      <c r="AB45" s="351"/>
      <c r="AC45" s="352"/>
    </row>
    <row r="46" spans="1:31" s="52" customFormat="1" ht="24" customHeight="1">
      <c r="A46" s="353" t="s">
        <v>62</v>
      </c>
      <c r="B46" s="354"/>
      <c r="C46" s="354"/>
      <c r="D46" s="355"/>
      <c r="E46" s="354"/>
      <c r="F46" s="354"/>
      <c r="G46" s="354"/>
      <c r="H46" s="354"/>
      <c r="I46" s="354"/>
      <c r="J46" s="354"/>
      <c r="K46" s="354"/>
      <c r="L46" s="354"/>
      <c r="M46" s="354"/>
      <c r="N46" s="354"/>
      <c r="O46" s="354"/>
      <c r="P46" s="354"/>
      <c r="Q46" s="354"/>
      <c r="R46" s="354"/>
      <c r="S46" s="354"/>
      <c r="T46" s="355"/>
      <c r="U46" s="355"/>
      <c r="V46" s="355"/>
      <c r="W46" s="355"/>
      <c r="X46" s="355"/>
      <c r="Y46" s="355"/>
      <c r="Z46" s="355"/>
      <c r="AA46" s="355"/>
      <c r="AB46" s="355"/>
      <c r="AC46" s="356"/>
      <c r="AD46" s="53"/>
    </row>
    <row r="47" spans="1:31" s="52" customFormat="1" ht="24" customHeight="1">
      <c r="A47" s="357" t="s">
        <v>55</v>
      </c>
      <c r="B47" s="358"/>
      <c r="C47" s="359"/>
      <c r="D47" s="71"/>
      <c r="E47" s="360" t="s">
        <v>56</v>
      </c>
      <c r="F47" s="360"/>
      <c r="G47" s="360"/>
      <c r="H47" s="360" t="s">
        <v>58</v>
      </c>
      <c r="I47" s="360"/>
      <c r="J47" s="360"/>
      <c r="K47" s="360" t="s">
        <v>59</v>
      </c>
      <c r="L47" s="360"/>
      <c r="M47" s="360"/>
      <c r="N47" s="360" t="s">
        <v>60</v>
      </c>
      <c r="O47" s="360"/>
      <c r="P47" s="360"/>
      <c r="Q47" s="360" t="s">
        <v>61</v>
      </c>
      <c r="R47" s="360"/>
      <c r="S47" s="360"/>
      <c r="T47" s="70"/>
      <c r="U47" s="70"/>
      <c r="V47" s="70"/>
      <c r="W47" s="70"/>
      <c r="X47" s="70"/>
      <c r="Y47" s="70"/>
      <c r="Z47" s="70"/>
      <c r="AA47" s="70"/>
      <c r="AB47" s="70"/>
      <c r="AC47" s="132"/>
      <c r="AD47" s="53"/>
    </row>
    <row r="48" spans="1:31" s="52" customFormat="1" ht="24" customHeight="1">
      <c r="A48" s="344">
        <f>SUM(H48:S48)</f>
        <v>0</v>
      </c>
      <c r="B48" s="345"/>
      <c r="C48" s="346"/>
      <c r="D48" s="71"/>
      <c r="E48" s="347" t="s">
        <v>57</v>
      </c>
      <c r="F48" s="348"/>
      <c r="G48" s="349"/>
      <c r="H48" s="337"/>
      <c r="I48" s="337"/>
      <c r="J48" s="337"/>
      <c r="K48" s="337"/>
      <c r="L48" s="337"/>
      <c r="M48" s="337"/>
      <c r="N48" s="337"/>
      <c r="O48" s="337"/>
      <c r="P48" s="337"/>
      <c r="Q48" s="337"/>
      <c r="R48" s="337"/>
      <c r="S48" s="337"/>
      <c r="T48" s="70"/>
      <c r="U48" s="70"/>
      <c r="V48" s="70"/>
      <c r="W48" s="70"/>
      <c r="X48" s="70"/>
      <c r="Y48" s="70"/>
      <c r="Z48" s="70"/>
      <c r="AA48" s="70"/>
      <c r="AB48" s="70"/>
      <c r="AC48" s="132"/>
      <c r="AD48" s="53"/>
    </row>
    <row r="49" spans="1:29" s="34" customFormat="1" ht="30" customHeight="1">
      <c r="A49" s="338" t="s">
        <v>118</v>
      </c>
      <c r="B49" s="339"/>
      <c r="C49" s="339"/>
      <c r="D49" s="339"/>
      <c r="E49" s="339"/>
      <c r="F49" s="339"/>
      <c r="G49" s="339"/>
      <c r="H49" s="339"/>
      <c r="I49" s="339"/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40"/>
    </row>
    <row r="50" spans="1:29" s="52" customFormat="1" ht="37.5" customHeight="1">
      <c r="A50" s="341" t="s">
        <v>194</v>
      </c>
      <c r="B50" s="342"/>
      <c r="C50" s="342"/>
      <c r="D50" s="342"/>
      <c r="E50" s="342"/>
      <c r="F50" s="342"/>
      <c r="G50" s="342"/>
      <c r="H50" s="342"/>
      <c r="I50" s="342"/>
      <c r="J50" s="342"/>
      <c r="K50" s="342"/>
      <c r="L50" s="342"/>
      <c r="M50" s="342"/>
      <c r="N50" s="342"/>
      <c r="O50" s="342"/>
      <c r="P50" s="342"/>
      <c r="Q50" s="342"/>
      <c r="R50" s="342"/>
      <c r="S50" s="342"/>
      <c r="T50" s="342"/>
      <c r="U50" s="342"/>
      <c r="V50" s="342"/>
      <c r="W50" s="342"/>
      <c r="X50" s="342"/>
      <c r="Y50" s="342"/>
      <c r="Z50" s="342"/>
      <c r="AA50" s="342"/>
      <c r="AB50" s="342"/>
      <c r="AC50" s="343"/>
    </row>
    <row r="51" spans="1:29" s="52" customFormat="1" ht="24" customHeight="1">
      <c r="A51" s="365" t="s">
        <v>23</v>
      </c>
      <c r="B51" s="358"/>
      <c r="C51" s="358"/>
      <c r="D51" s="359"/>
      <c r="E51" s="218" t="s">
        <v>45</v>
      </c>
      <c r="F51" s="364"/>
      <c r="G51" s="364"/>
      <c r="H51" s="366" t="s">
        <v>24</v>
      </c>
      <c r="I51" s="364"/>
      <c r="J51" s="276"/>
      <c r="K51" s="367" t="s">
        <v>25</v>
      </c>
      <c r="L51" s="368"/>
      <c r="M51" s="368"/>
      <c r="N51" s="363" t="s">
        <v>23</v>
      </c>
      <c r="O51" s="358"/>
      <c r="P51" s="358"/>
      <c r="Q51" s="359"/>
      <c r="R51" s="218" t="s">
        <v>45</v>
      </c>
      <c r="S51" s="364"/>
      <c r="T51" s="364"/>
      <c r="U51" s="366" t="s">
        <v>24</v>
      </c>
      <c r="V51" s="364"/>
      <c r="W51" s="276"/>
      <c r="X51" s="367" t="s">
        <v>25</v>
      </c>
      <c r="Y51" s="368"/>
      <c r="Z51" s="477"/>
      <c r="AA51" s="68"/>
      <c r="AB51" s="68"/>
      <c r="AC51" s="133"/>
    </row>
    <row r="52" spans="1:29" s="52" customFormat="1" ht="24" customHeight="1">
      <c r="A52" s="365" t="s">
        <v>66</v>
      </c>
      <c r="B52" s="358"/>
      <c r="C52" s="358"/>
      <c r="D52" s="359"/>
      <c r="E52" s="425"/>
      <c r="F52" s="426"/>
      <c r="G52" s="427"/>
      <c r="H52" s="428"/>
      <c r="I52" s="362"/>
      <c r="J52" s="429"/>
      <c r="K52" s="361"/>
      <c r="L52" s="362"/>
      <c r="M52" s="362"/>
      <c r="N52" s="363" t="s">
        <v>67</v>
      </c>
      <c r="O52" s="358"/>
      <c r="P52" s="358"/>
      <c r="Q52" s="359"/>
      <c r="R52" s="218">
        <f>SUM(U52:Z52)</f>
        <v>0</v>
      </c>
      <c r="S52" s="364"/>
      <c r="T52" s="364"/>
      <c r="U52" s="423"/>
      <c r="V52" s="424"/>
      <c r="W52" s="424"/>
      <c r="X52" s="424"/>
      <c r="Y52" s="424"/>
      <c r="Z52" s="424"/>
      <c r="AA52" s="72"/>
      <c r="AB52" s="72"/>
      <c r="AC52" s="134"/>
    </row>
    <row r="53" spans="1:29" s="52" customFormat="1" ht="24" customHeight="1">
      <c r="A53" s="365" t="s">
        <v>68</v>
      </c>
      <c r="B53" s="358"/>
      <c r="C53" s="358"/>
      <c r="D53" s="359"/>
      <c r="E53" s="218">
        <f>SUM(H53:M53)</f>
        <v>0</v>
      </c>
      <c r="F53" s="364"/>
      <c r="G53" s="364"/>
      <c r="H53" s="423"/>
      <c r="I53" s="424"/>
      <c r="J53" s="424"/>
      <c r="K53" s="424"/>
      <c r="L53" s="424"/>
      <c r="M53" s="469"/>
      <c r="N53" s="363" t="s">
        <v>69</v>
      </c>
      <c r="O53" s="358"/>
      <c r="P53" s="358"/>
      <c r="Q53" s="359"/>
      <c r="R53" s="218">
        <f>SUM(U53:Z53)</f>
        <v>0</v>
      </c>
      <c r="S53" s="364"/>
      <c r="T53" s="364"/>
      <c r="U53" s="423"/>
      <c r="V53" s="424"/>
      <c r="W53" s="424"/>
      <c r="X53" s="424"/>
      <c r="Y53" s="424"/>
      <c r="Z53" s="424"/>
      <c r="AA53" s="177"/>
      <c r="AB53" s="72"/>
      <c r="AC53" s="134"/>
    </row>
    <row r="54" spans="1:29" s="52" customFormat="1" ht="16.5" customHeight="1">
      <c r="A54" s="179"/>
      <c r="B54" s="170"/>
      <c r="C54" s="170"/>
      <c r="D54" s="170"/>
      <c r="E54" s="22"/>
      <c r="F54" s="22"/>
      <c r="G54" s="22"/>
      <c r="H54" s="139"/>
      <c r="I54" s="139"/>
      <c r="J54" s="139"/>
      <c r="K54" s="139"/>
      <c r="L54" s="139"/>
      <c r="M54" s="139"/>
      <c r="N54" s="180"/>
      <c r="O54" s="170"/>
      <c r="P54" s="170"/>
      <c r="Q54" s="170"/>
      <c r="R54" s="22"/>
      <c r="S54" s="22"/>
      <c r="T54" s="22"/>
      <c r="U54" s="139"/>
      <c r="V54" s="139"/>
      <c r="W54" s="139"/>
      <c r="X54" s="139"/>
      <c r="Y54" s="139"/>
      <c r="Z54" s="139"/>
      <c r="AA54" s="72"/>
      <c r="AB54" s="72"/>
      <c r="AC54" s="134"/>
    </row>
    <row r="55" spans="1:29" s="52" customFormat="1" ht="24" customHeight="1">
      <c r="A55" s="472" t="s">
        <v>119</v>
      </c>
      <c r="B55" s="360"/>
      <c r="C55" s="360"/>
      <c r="D55" s="360"/>
      <c r="E55" s="360"/>
      <c r="F55" s="360"/>
      <c r="G55" s="360"/>
      <c r="H55" s="360"/>
      <c r="I55" s="360"/>
      <c r="J55" s="360"/>
      <c r="K55" s="360"/>
      <c r="L55" s="360"/>
      <c r="M55" s="360"/>
      <c r="N55" s="470" t="s">
        <v>133</v>
      </c>
      <c r="O55" s="360"/>
      <c r="P55" s="360"/>
      <c r="Q55" s="360"/>
      <c r="R55" s="360"/>
      <c r="S55" s="360"/>
      <c r="T55" s="360"/>
      <c r="U55" s="360"/>
      <c r="V55" s="360"/>
      <c r="W55" s="360"/>
      <c r="X55" s="471">
        <f>IF(R53=0,0,ROUND(K55/R53,2))</f>
        <v>0</v>
      </c>
      <c r="Y55" s="471"/>
      <c r="Z55" s="471"/>
      <c r="AA55" s="11"/>
      <c r="AB55" s="11"/>
      <c r="AC55" s="176"/>
    </row>
    <row r="56" spans="1:29" s="52" customFormat="1" ht="16.5" customHeight="1">
      <c r="A56" s="175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81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74"/>
      <c r="Z56" s="174"/>
      <c r="AA56" s="11"/>
      <c r="AB56" s="11"/>
      <c r="AC56" s="176"/>
    </row>
    <row r="57" spans="1:29" s="52" customFormat="1" ht="24" customHeight="1">
      <c r="A57" s="386" t="s">
        <v>120</v>
      </c>
      <c r="B57" s="387"/>
      <c r="C57" s="387"/>
      <c r="D57" s="388"/>
      <c r="E57" s="388"/>
      <c r="F57" s="388"/>
      <c r="G57" s="388"/>
      <c r="H57" s="388"/>
      <c r="I57" s="388"/>
      <c r="J57" s="389"/>
      <c r="K57" s="390"/>
      <c r="L57" s="391"/>
      <c r="M57" s="391"/>
      <c r="N57" s="473" t="s">
        <v>121</v>
      </c>
      <c r="O57" s="387"/>
      <c r="P57" s="387"/>
      <c r="Q57" s="388"/>
      <c r="R57" s="388"/>
      <c r="S57" s="388"/>
      <c r="T57" s="388"/>
      <c r="U57" s="388"/>
      <c r="V57" s="388"/>
      <c r="W57" s="389"/>
      <c r="X57" s="474">
        <f>IF(SUM(E53,R52,R53)=0,0,ROUND(K57/SUM(E53,R52,R53),2))</f>
        <v>0</v>
      </c>
      <c r="Y57" s="475"/>
      <c r="Z57" s="476"/>
      <c r="AA57" s="47"/>
      <c r="AB57" s="47"/>
      <c r="AC57" s="135"/>
    </row>
    <row r="58" spans="1:29" s="52" customFormat="1" ht="37.5" customHeight="1">
      <c r="A58" s="372" t="s">
        <v>191</v>
      </c>
      <c r="B58" s="392"/>
      <c r="C58" s="392"/>
      <c r="D58" s="392"/>
      <c r="E58" s="392"/>
      <c r="F58" s="392"/>
      <c r="G58" s="392"/>
      <c r="H58" s="392"/>
      <c r="I58" s="392"/>
      <c r="J58" s="392"/>
      <c r="K58" s="392"/>
      <c r="L58" s="392"/>
      <c r="M58" s="392"/>
      <c r="N58" s="392"/>
      <c r="O58" s="392"/>
      <c r="P58" s="392"/>
      <c r="Q58" s="392"/>
      <c r="R58" s="392"/>
      <c r="S58" s="392"/>
      <c r="T58" s="392"/>
      <c r="U58" s="392"/>
      <c r="V58" s="392"/>
      <c r="W58" s="392"/>
      <c r="X58" s="392"/>
      <c r="Y58" s="392"/>
      <c r="Z58" s="392"/>
      <c r="AA58" s="392"/>
      <c r="AB58" s="392"/>
      <c r="AC58" s="393"/>
    </row>
    <row r="59" spans="1:29" s="52" customFormat="1" ht="24" customHeight="1">
      <c r="A59" s="394" t="s">
        <v>122</v>
      </c>
      <c r="B59" s="395"/>
      <c r="C59" s="395"/>
      <c r="D59" s="395"/>
      <c r="E59" s="395"/>
      <c r="F59" s="395"/>
      <c r="G59" s="395"/>
      <c r="H59" s="395"/>
      <c r="I59" s="395"/>
      <c r="J59" s="395"/>
      <c r="K59" s="395"/>
      <c r="L59" s="396"/>
      <c r="M59" s="218">
        <f>R53</f>
        <v>0</v>
      </c>
      <c r="N59" s="364"/>
      <c r="O59" s="276"/>
      <c r="P59" s="18"/>
      <c r="Q59" s="45"/>
      <c r="R59" s="44"/>
      <c r="S59" s="44"/>
      <c r="T59" s="54"/>
      <c r="U59" s="54"/>
      <c r="V59" s="54"/>
      <c r="W59" s="55"/>
      <c r="X59" s="10"/>
      <c r="Y59" s="65"/>
      <c r="Z59" s="65"/>
      <c r="AA59" s="8"/>
      <c r="AB59" s="8"/>
      <c r="AC59" s="110"/>
    </row>
    <row r="60" spans="1:29" s="52" customFormat="1" ht="24" customHeight="1">
      <c r="A60" s="344" t="s">
        <v>123</v>
      </c>
      <c r="B60" s="397"/>
      <c r="C60" s="397"/>
      <c r="D60" s="397"/>
      <c r="E60" s="397"/>
      <c r="F60" s="397"/>
      <c r="G60" s="397"/>
      <c r="H60" s="397"/>
      <c r="I60" s="397"/>
      <c r="J60" s="397"/>
      <c r="K60" s="397"/>
      <c r="L60" s="398"/>
      <c r="M60" s="337"/>
      <c r="N60" s="337"/>
      <c r="O60" s="337"/>
      <c r="P60" s="184"/>
      <c r="Q60" s="399" t="s">
        <v>124</v>
      </c>
      <c r="R60" s="400"/>
      <c r="S60" s="400"/>
      <c r="T60" s="400"/>
      <c r="U60" s="400"/>
      <c r="V60" s="400"/>
      <c r="W60" s="400"/>
      <c r="X60" s="401">
        <f>IF(M59=0,0,ROUND(M60/M59,2))</f>
        <v>0</v>
      </c>
      <c r="Y60" s="402"/>
      <c r="Z60" s="403"/>
      <c r="AA60" s="185"/>
      <c r="AB60" s="186"/>
      <c r="AC60" s="141"/>
    </row>
    <row r="61" spans="1:29" s="52" customFormat="1" ht="30" customHeight="1">
      <c r="A61" s="369" t="s">
        <v>125</v>
      </c>
      <c r="B61" s="370"/>
      <c r="C61" s="370"/>
      <c r="D61" s="370"/>
      <c r="E61" s="370"/>
      <c r="F61" s="370"/>
      <c r="G61" s="370"/>
      <c r="H61" s="370"/>
      <c r="I61" s="370"/>
      <c r="J61" s="370"/>
      <c r="K61" s="370"/>
      <c r="L61" s="370"/>
      <c r="M61" s="370"/>
      <c r="N61" s="370"/>
      <c r="O61" s="370"/>
      <c r="P61" s="370"/>
      <c r="Q61" s="370"/>
      <c r="R61" s="370"/>
      <c r="S61" s="370"/>
      <c r="T61" s="370"/>
      <c r="U61" s="370"/>
      <c r="V61" s="370"/>
      <c r="W61" s="370"/>
      <c r="X61" s="370"/>
      <c r="Y61" s="370"/>
      <c r="Z61" s="370"/>
      <c r="AA61" s="370"/>
      <c r="AB61" s="370"/>
      <c r="AC61" s="371"/>
    </row>
    <row r="62" spans="1:29" s="52" customFormat="1" ht="37.5" customHeight="1">
      <c r="A62" s="372" t="s">
        <v>192</v>
      </c>
      <c r="B62" s="373"/>
      <c r="C62" s="373"/>
      <c r="D62" s="373"/>
      <c r="E62" s="373"/>
      <c r="F62" s="373"/>
      <c r="G62" s="373"/>
      <c r="H62" s="373"/>
      <c r="I62" s="373"/>
      <c r="J62" s="373"/>
      <c r="K62" s="373"/>
      <c r="L62" s="373"/>
      <c r="M62" s="373"/>
      <c r="N62" s="373"/>
      <c r="O62" s="373"/>
      <c r="P62" s="373"/>
      <c r="Q62" s="373"/>
      <c r="R62" s="373"/>
      <c r="S62" s="373"/>
      <c r="T62" s="373"/>
      <c r="U62" s="373"/>
      <c r="V62" s="373"/>
      <c r="W62" s="373"/>
      <c r="X62" s="373"/>
      <c r="Y62" s="373"/>
      <c r="Z62" s="373"/>
      <c r="AA62" s="373"/>
      <c r="AB62" s="373"/>
      <c r="AC62" s="374"/>
    </row>
    <row r="63" spans="1:29" s="52" customFormat="1" ht="16.5" customHeight="1">
      <c r="A63" s="344" t="s">
        <v>15</v>
      </c>
      <c r="B63" s="375"/>
      <c r="C63" s="376"/>
      <c r="D63" s="380" t="s">
        <v>48</v>
      </c>
      <c r="E63" s="381"/>
      <c r="F63" s="381"/>
      <c r="G63" s="381"/>
      <c r="H63" s="381"/>
      <c r="I63" s="381"/>
      <c r="J63" s="381"/>
      <c r="K63" s="381"/>
      <c r="L63" s="381"/>
      <c r="M63" s="381"/>
      <c r="N63" s="381"/>
      <c r="O63" s="381"/>
      <c r="P63" s="381"/>
      <c r="Q63" s="381"/>
      <c r="R63" s="381"/>
      <c r="S63" s="381"/>
      <c r="T63" s="381"/>
      <c r="U63" s="381"/>
      <c r="V63" s="381"/>
      <c r="W63" s="381"/>
      <c r="X63" s="381"/>
      <c r="Y63" s="381"/>
      <c r="Z63" s="381"/>
      <c r="AA63" s="382"/>
      <c r="AB63" s="66"/>
      <c r="AC63" s="136"/>
    </row>
    <row r="64" spans="1:29" s="52" customFormat="1" ht="16.5" customHeight="1">
      <c r="A64" s="377"/>
      <c r="B64" s="378"/>
      <c r="C64" s="379"/>
      <c r="D64" s="383">
        <v>1</v>
      </c>
      <c r="E64" s="384"/>
      <c r="F64" s="385"/>
      <c r="G64" s="383" t="s">
        <v>49</v>
      </c>
      <c r="H64" s="384"/>
      <c r="I64" s="385"/>
      <c r="J64" s="383" t="s">
        <v>50</v>
      </c>
      <c r="K64" s="384"/>
      <c r="L64" s="385"/>
      <c r="M64" s="383" t="s">
        <v>51</v>
      </c>
      <c r="N64" s="384"/>
      <c r="O64" s="385"/>
      <c r="P64" s="383" t="s">
        <v>52</v>
      </c>
      <c r="Q64" s="384"/>
      <c r="R64" s="385"/>
      <c r="S64" s="383" t="s">
        <v>53</v>
      </c>
      <c r="T64" s="384"/>
      <c r="U64" s="385"/>
      <c r="V64" s="404" t="s">
        <v>0</v>
      </c>
      <c r="W64" s="405"/>
      <c r="X64" s="406"/>
      <c r="Y64" s="380" t="s">
        <v>193</v>
      </c>
      <c r="Z64" s="381"/>
      <c r="AA64" s="382"/>
      <c r="AB64" s="67"/>
      <c r="AC64" s="137"/>
    </row>
    <row r="65" spans="1:30" s="52" customFormat="1" ht="24" customHeight="1">
      <c r="A65" s="411" t="s">
        <v>43</v>
      </c>
      <c r="B65" s="412"/>
      <c r="C65" s="413"/>
      <c r="D65" s="408"/>
      <c r="E65" s="409"/>
      <c r="F65" s="410"/>
      <c r="G65" s="408"/>
      <c r="H65" s="409"/>
      <c r="I65" s="410"/>
      <c r="J65" s="408"/>
      <c r="K65" s="409"/>
      <c r="L65" s="410"/>
      <c r="M65" s="408"/>
      <c r="N65" s="409"/>
      <c r="O65" s="410"/>
      <c r="P65" s="408"/>
      <c r="Q65" s="409"/>
      <c r="R65" s="410"/>
      <c r="S65" s="408"/>
      <c r="T65" s="409"/>
      <c r="U65" s="410"/>
      <c r="V65" s="408"/>
      <c r="W65" s="409"/>
      <c r="X65" s="410"/>
      <c r="Y65" s="408"/>
      <c r="Z65" s="409"/>
      <c r="AA65" s="410"/>
      <c r="AB65" s="25"/>
      <c r="AC65" s="138"/>
    </row>
    <row r="66" spans="1:30" s="52" customFormat="1" ht="24" customHeight="1">
      <c r="A66" s="411" t="s">
        <v>12</v>
      </c>
      <c r="B66" s="412"/>
      <c r="C66" s="413"/>
      <c r="D66" s="408"/>
      <c r="E66" s="409"/>
      <c r="F66" s="410"/>
      <c r="G66" s="408"/>
      <c r="H66" s="409"/>
      <c r="I66" s="410"/>
      <c r="J66" s="408"/>
      <c r="K66" s="409"/>
      <c r="L66" s="410"/>
      <c r="M66" s="408"/>
      <c r="N66" s="409"/>
      <c r="O66" s="410"/>
      <c r="P66" s="408"/>
      <c r="Q66" s="409"/>
      <c r="R66" s="410"/>
      <c r="S66" s="408"/>
      <c r="T66" s="409"/>
      <c r="U66" s="410"/>
      <c r="V66" s="408"/>
      <c r="W66" s="409"/>
      <c r="X66" s="410"/>
      <c r="Y66" s="408"/>
      <c r="Z66" s="409"/>
      <c r="AA66" s="410"/>
      <c r="AB66" s="25"/>
      <c r="AC66" s="138"/>
    </row>
    <row r="67" spans="1:30" s="52" customFormat="1" ht="24" customHeight="1">
      <c r="A67" s="411" t="s">
        <v>13</v>
      </c>
      <c r="B67" s="412"/>
      <c r="C67" s="413"/>
      <c r="D67" s="408"/>
      <c r="E67" s="409"/>
      <c r="F67" s="410"/>
      <c r="G67" s="408"/>
      <c r="H67" s="409"/>
      <c r="I67" s="410"/>
      <c r="J67" s="408"/>
      <c r="K67" s="409"/>
      <c r="L67" s="410"/>
      <c r="M67" s="408"/>
      <c r="N67" s="409"/>
      <c r="O67" s="410"/>
      <c r="P67" s="408"/>
      <c r="Q67" s="409"/>
      <c r="R67" s="410"/>
      <c r="S67" s="408"/>
      <c r="T67" s="409"/>
      <c r="U67" s="410"/>
      <c r="V67" s="408"/>
      <c r="W67" s="409"/>
      <c r="X67" s="410"/>
      <c r="Y67" s="408"/>
      <c r="Z67" s="409"/>
      <c r="AA67" s="410"/>
      <c r="AB67" s="25"/>
      <c r="AC67" s="138"/>
    </row>
    <row r="68" spans="1:30" s="52" customFormat="1" ht="24" customHeight="1">
      <c r="A68" s="162"/>
      <c r="B68" s="163"/>
      <c r="C68" s="163"/>
      <c r="D68" s="164"/>
      <c r="E68" s="163"/>
      <c r="F68" s="163"/>
      <c r="G68" s="164"/>
      <c r="H68" s="163"/>
      <c r="I68" s="163"/>
      <c r="J68" s="164"/>
      <c r="K68" s="163"/>
      <c r="L68" s="163"/>
      <c r="M68" s="164"/>
      <c r="N68" s="163"/>
      <c r="O68" s="163"/>
      <c r="P68" s="164"/>
      <c r="Q68" s="163"/>
      <c r="R68" s="163"/>
      <c r="S68" s="414" t="s">
        <v>14</v>
      </c>
      <c r="T68" s="415"/>
      <c r="U68" s="415"/>
      <c r="V68" s="415"/>
      <c r="W68" s="415"/>
      <c r="X68" s="416"/>
      <c r="Y68" s="414"/>
      <c r="Z68" s="415"/>
      <c r="AA68" s="416"/>
      <c r="AB68" s="25"/>
      <c r="AC68" s="138"/>
    </row>
    <row r="69" spans="1:30" s="52" customFormat="1" ht="24" customHeight="1">
      <c r="A69" s="162"/>
      <c r="B69" s="163"/>
      <c r="C69" s="163"/>
      <c r="D69" s="164"/>
      <c r="E69" s="163"/>
      <c r="F69" s="163"/>
      <c r="G69" s="164"/>
      <c r="H69" s="163"/>
      <c r="I69" s="163"/>
      <c r="J69" s="164"/>
      <c r="K69" s="163"/>
      <c r="L69" s="163"/>
      <c r="M69" s="164"/>
      <c r="N69" s="163"/>
      <c r="O69" s="163"/>
      <c r="P69" s="164"/>
      <c r="Q69" s="163"/>
      <c r="R69" s="163"/>
      <c r="S69" s="164"/>
      <c r="T69" s="164"/>
      <c r="U69" s="164"/>
      <c r="V69" s="164"/>
      <c r="W69" s="164"/>
      <c r="X69" s="164"/>
      <c r="Y69" s="164"/>
      <c r="Z69" s="164"/>
      <c r="AA69" s="164"/>
      <c r="AB69" s="25"/>
      <c r="AC69" s="138"/>
    </row>
    <row r="70" spans="1:30" s="52" customFormat="1" ht="24" customHeight="1">
      <c r="A70" s="182"/>
      <c r="B70" s="25"/>
      <c r="C70" s="25"/>
      <c r="D70" s="183"/>
      <c r="E70" s="25"/>
      <c r="F70" s="25"/>
      <c r="G70" s="183"/>
      <c r="H70" s="25"/>
      <c r="I70" s="25"/>
      <c r="J70" s="183"/>
      <c r="K70" s="25"/>
      <c r="L70" s="25"/>
      <c r="M70" s="183"/>
      <c r="N70" s="25"/>
      <c r="O70" s="25"/>
      <c r="P70" s="183"/>
      <c r="Q70" s="25"/>
      <c r="R70" s="25"/>
      <c r="S70" s="183"/>
      <c r="T70" s="183"/>
      <c r="U70" s="183"/>
      <c r="V70" s="183"/>
      <c r="W70" s="183"/>
      <c r="X70" s="183"/>
      <c r="Y70" s="183"/>
      <c r="Z70" s="183"/>
      <c r="AA70" s="183"/>
      <c r="AB70" s="25"/>
      <c r="AC70" s="138"/>
    </row>
    <row r="71" spans="1:30" s="52" customFormat="1" ht="24" customHeight="1">
      <c r="A71" s="182"/>
      <c r="B71" s="25"/>
      <c r="C71" s="25"/>
      <c r="D71" s="183"/>
      <c r="E71" s="25"/>
      <c r="F71" s="25"/>
      <c r="G71" s="183"/>
      <c r="H71" s="25"/>
      <c r="I71" s="25"/>
      <c r="J71" s="183"/>
      <c r="K71" s="25"/>
      <c r="L71" s="25"/>
      <c r="M71" s="183"/>
      <c r="N71" s="25"/>
      <c r="O71" s="25"/>
      <c r="P71" s="183"/>
      <c r="Q71" s="25"/>
      <c r="R71" s="25"/>
      <c r="S71" s="183"/>
      <c r="T71" s="183"/>
      <c r="U71" s="183"/>
      <c r="V71" s="183"/>
      <c r="W71" s="183"/>
      <c r="X71" s="183"/>
      <c r="Y71" s="183"/>
      <c r="Z71" s="183"/>
      <c r="AA71" s="183"/>
      <c r="AB71" s="25"/>
      <c r="AC71" s="138"/>
    </row>
    <row r="72" spans="1:30" s="52" customFormat="1" ht="24" customHeight="1">
      <c r="A72" s="182"/>
      <c r="B72" s="25"/>
      <c r="C72" s="25"/>
      <c r="D72" s="183"/>
      <c r="E72" s="25"/>
      <c r="F72" s="25"/>
      <c r="G72" s="183"/>
      <c r="H72" s="25"/>
      <c r="I72" s="25"/>
      <c r="J72" s="183"/>
      <c r="K72" s="25"/>
      <c r="L72" s="25"/>
      <c r="M72" s="183"/>
      <c r="N72" s="25"/>
      <c r="O72" s="25"/>
      <c r="P72" s="183"/>
      <c r="Q72" s="25"/>
      <c r="R72" s="25"/>
      <c r="S72" s="183"/>
      <c r="T72" s="183"/>
      <c r="U72" s="183"/>
      <c r="V72" s="183"/>
      <c r="W72" s="183"/>
      <c r="X72" s="183"/>
      <c r="Y72" s="183"/>
      <c r="Z72" s="183"/>
      <c r="AA72" s="183"/>
      <c r="AB72" s="25"/>
      <c r="AC72" s="138"/>
    </row>
    <row r="73" spans="1:30" s="52" customFormat="1" ht="24" customHeight="1">
      <c r="A73" s="182"/>
      <c r="B73" s="25"/>
      <c r="C73" s="25"/>
      <c r="D73" s="183"/>
      <c r="E73" s="25"/>
      <c r="F73" s="25"/>
      <c r="G73" s="183"/>
      <c r="H73" s="25"/>
      <c r="I73" s="25"/>
      <c r="J73" s="183"/>
      <c r="K73" s="25"/>
      <c r="L73" s="25"/>
      <c r="M73" s="183"/>
      <c r="N73" s="25"/>
      <c r="O73" s="25"/>
      <c r="P73" s="183"/>
      <c r="Q73" s="25"/>
      <c r="R73" s="25"/>
      <c r="S73" s="183"/>
      <c r="T73" s="183"/>
      <c r="U73" s="183"/>
      <c r="V73" s="183"/>
      <c r="W73" s="183"/>
      <c r="X73" s="183"/>
      <c r="Y73" s="183"/>
      <c r="Z73" s="183"/>
      <c r="AA73" s="183"/>
      <c r="AB73" s="25"/>
      <c r="AC73" s="138"/>
    </row>
    <row r="74" spans="1:30" s="52" customFormat="1" ht="24" customHeight="1">
      <c r="A74" s="182"/>
      <c r="B74" s="25"/>
      <c r="C74" s="25"/>
      <c r="D74" s="183"/>
      <c r="E74" s="25"/>
      <c r="F74" s="25"/>
      <c r="G74" s="183"/>
      <c r="H74" s="25"/>
      <c r="I74" s="25"/>
      <c r="J74" s="183"/>
      <c r="K74" s="25"/>
      <c r="L74" s="25"/>
      <c r="M74" s="183"/>
      <c r="N74" s="25"/>
      <c r="O74" s="25"/>
      <c r="P74" s="183"/>
      <c r="Q74" s="25"/>
      <c r="R74" s="25"/>
      <c r="S74" s="183"/>
      <c r="T74" s="183"/>
      <c r="U74" s="183"/>
      <c r="V74" s="183"/>
      <c r="W74" s="183"/>
      <c r="X74" s="183"/>
      <c r="Y74" s="183"/>
      <c r="Z74" s="183"/>
      <c r="AA74" s="183"/>
      <c r="AB74" s="25"/>
      <c r="AC74" s="138"/>
    </row>
    <row r="75" spans="1:30" s="52" customFormat="1" ht="2.25" customHeight="1" thickBot="1">
      <c r="A75" s="187"/>
      <c r="B75" s="188"/>
      <c r="C75" s="188"/>
      <c r="D75" s="189"/>
      <c r="E75" s="188"/>
      <c r="F75" s="188"/>
      <c r="G75" s="189"/>
      <c r="H75" s="188"/>
      <c r="I75" s="188"/>
      <c r="J75" s="189"/>
      <c r="K75" s="188"/>
      <c r="L75" s="188"/>
      <c r="M75" s="189"/>
      <c r="N75" s="188"/>
      <c r="O75" s="188"/>
      <c r="P75" s="189"/>
      <c r="Q75" s="188"/>
      <c r="R75" s="188"/>
      <c r="S75" s="189"/>
      <c r="T75" s="189"/>
      <c r="U75" s="189"/>
      <c r="V75" s="189"/>
      <c r="W75" s="189"/>
      <c r="X75" s="189"/>
      <c r="Y75" s="189"/>
      <c r="Z75" s="189"/>
      <c r="AA75" s="189"/>
      <c r="AB75" s="188"/>
      <c r="AC75" s="190"/>
    </row>
    <row r="76" spans="1:30" s="56" customFormat="1" ht="30" customHeight="1">
      <c r="A76" s="270" t="s">
        <v>74</v>
      </c>
      <c r="B76" s="270"/>
      <c r="C76" s="270"/>
      <c r="D76" s="270"/>
      <c r="E76" s="270"/>
      <c r="F76" s="407"/>
      <c r="G76" s="407"/>
      <c r="H76" s="407"/>
      <c r="I76" s="407"/>
      <c r="J76" s="407"/>
      <c r="K76" s="407"/>
      <c r="L76" s="407"/>
      <c r="M76" s="407"/>
      <c r="N76" s="407"/>
      <c r="O76" s="407"/>
      <c r="P76" s="407"/>
      <c r="Q76" s="407"/>
      <c r="R76" s="407"/>
      <c r="S76" s="407"/>
      <c r="T76" s="407"/>
      <c r="U76" s="407"/>
      <c r="V76" s="407"/>
      <c r="W76" s="407"/>
      <c r="X76" s="407"/>
      <c r="Y76" s="407"/>
      <c r="Z76" s="407"/>
      <c r="AA76" s="407"/>
      <c r="AB76" s="407"/>
      <c r="AC76" s="407"/>
    </row>
    <row r="77" spans="1:30" s="14" customFormat="1" ht="21" customHeight="1">
      <c r="A77" s="279" t="s">
        <v>2</v>
      </c>
      <c r="B77" s="321"/>
      <c r="C77" s="321"/>
      <c r="D77" s="321"/>
      <c r="E77" s="321"/>
      <c r="F77" s="321"/>
      <c r="G77" s="321"/>
      <c r="H77" s="321"/>
      <c r="I77" s="321"/>
      <c r="J77" s="321"/>
      <c r="K77" s="321"/>
      <c r="L77" s="321"/>
      <c r="M77" s="321"/>
      <c r="N77" s="321"/>
      <c r="O77" s="321"/>
      <c r="P77" s="321"/>
      <c r="Q77" s="321"/>
      <c r="R77" s="321"/>
      <c r="S77" s="321"/>
      <c r="T77" s="321"/>
      <c r="U77" s="321"/>
      <c r="V77" s="321"/>
      <c r="W77" s="321"/>
      <c r="X77" s="321"/>
      <c r="Y77" s="321"/>
      <c r="Z77" s="321"/>
      <c r="AA77" s="321"/>
      <c r="AB77" s="321"/>
      <c r="AC77" s="321"/>
      <c r="AD77" s="48"/>
    </row>
    <row r="78" spans="1:30" s="33" customFormat="1" ht="25.2" customHeight="1">
      <c r="L78" s="40"/>
      <c r="M78" s="40"/>
      <c r="N78" s="38"/>
      <c r="O78" s="38"/>
      <c r="P78" s="139"/>
      <c r="Q78" s="280">
        <f>B3</f>
        <v>0</v>
      </c>
      <c r="R78" s="280"/>
      <c r="S78" s="280"/>
      <c r="T78" s="280"/>
      <c r="U78" s="322" t="s">
        <v>20</v>
      </c>
      <c r="V78" s="322"/>
      <c r="W78" s="280">
        <f>H3</f>
        <v>0</v>
      </c>
      <c r="X78" s="323"/>
      <c r="Y78" s="323"/>
      <c r="Z78" s="77" t="s">
        <v>21</v>
      </c>
      <c r="AA78" s="280">
        <f>L3</f>
        <v>0</v>
      </c>
      <c r="AB78" s="280"/>
      <c r="AC78" s="77" t="s">
        <v>22</v>
      </c>
    </row>
    <row r="79" spans="1:30" s="14" customFormat="1" ht="12" customHeight="1" thickBo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111"/>
      <c r="N79" s="111"/>
      <c r="O79" s="111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</row>
    <row r="80" spans="1:30" s="57" customFormat="1" ht="30" customHeight="1">
      <c r="A80" s="417" t="s">
        <v>126</v>
      </c>
      <c r="B80" s="418"/>
      <c r="C80" s="418"/>
      <c r="D80" s="418"/>
      <c r="E80" s="418"/>
      <c r="F80" s="418"/>
      <c r="G80" s="418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  <c r="T80" s="418"/>
      <c r="U80" s="418"/>
      <c r="V80" s="418"/>
      <c r="W80" s="418"/>
      <c r="X80" s="418"/>
      <c r="Y80" s="418"/>
      <c r="Z80" s="418"/>
      <c r="AA80" s="418"/>
      <c r="AB80" s="418"/>
      <c r="AC80" s="419"/>
    </row>
    <row r="81" spans="1:30" s="57" customFormat="1" ht="37.5" customHeight="1">
      <c r="A81" s="420" t="s">
        <v>185</v>
      </c>
      <c r="B81" s="421"/>
      <c r="C81" s="421"/>
      <c r="D81" s="421"/>
      <c r="E81" s="421"/>
      <c r="F81" s="421"/>
      <c r="G81" s="421"/>
      <c r="H81" s="421"/>
      <c r="I81" s="421"/>
      <c r="J81" s="421"/>
      <c r="K81" s="421"/>
      <c r="L81" s="421"/>
      <c r="M81" s="421"/>
      <c r="N81" s="421"/>
      <c r="O81" s="421"/>
      <c r="P81" s="421"/>
      <c r="Q81" s="421"/>
      <c r="R81" s="421"/>
      <c r="S81" s="421"/>
      <c r="T81" s="421"/>
      <c r="U81" s="421"/>
      <c r="V81" s="421"/>
      <c r="W81" s="421"/>
      <c r="X81" s="421"/>
      <c r="Y81" s="421"/>
      <c r="Z81" s="421"/>
      <c r="AA81" s="421"/>
      <c r="AB81" s="421"/>
      <c r="AC81" s="422"/>
    </row>
    <row r="82" spans="1:30" s="57" customFormat="1" ht="16.5" customHeight="1">
      <c r="A82" s="434" t="s">
        <v>30</v>
      </c>
      <c r="B82" s="435"/>
      <c r="C82" s="435"/>
      <c r="D82" s="436"/>
      <c r="E82" s="437"/>
      <c r="F82" s="437"/>
      <c r="G82" s="437"/>
      <c r="H82" s="437"/>
      <c r="I82" s="437"/>
      <c r="J82" s="437"/>
      <c r="K82" s="437"/>
      <c r="L82" s="439" t="s">
        <v>31</v>
      </c>
      <c r="M82" s="437"/>
      <c r="N82" s="437"/>
      <c r="O82" s="437"/>
      <c r="P82" s="437"/>
      <c r="Q82" s="437"/>
      <c r="R82" s="439" t="s">
        <v>32</v>
      </c>
      <c r="S82" s="436"/>
      <c r="T82" s="436"/>
      <c r="U82" s="436"/>
      <c r="V82" s="58"/>
      <c r="W82" s="58"/>
      <c r="X82" s="58"/>
      <c r="Y82" s="58"/>
      <c r="Z82" s="58"/>
      <c r="AA82" s="58"/>
      <c r="AB82" s="58"/>
      <c r="AC82" s="112"/>
    </row>
    <row r="83" spans="1:30" s="57" customFormat="1" ht="16.5" customHeight="1">
      <c r="A83" s="438"/>
      <c r="B83" s="436"/>
      <c r="C83" s="436"/>
      <c r="D83" s="436"/>
      <c r="E83" s="437"/>
      <c r="F83" s="437"/>
      <c r="G83" s="437"/>
      <c r="H83" s="437"/>
      <c r="I83" s="437"/>
      <c r="J83" s="437"/>
      <c r="K83" s="437"/>
      <c r="L83" s="435" t="s">
        <v>35</v>
      </c>
      <c r="M83" s="437"/>
      <c r="N83" s="437"/>
      <c r="O83" s="435" t="s">
        <v>36</v>
      </c>
      <c r="P83" s="437"/>
      <c r="Q83" s="437"/>
      <c r="R83" s="436"/>
      <c r="S83" s="436"/>
      <c r="T83" s="436"/>
      <c r="U83" s="436"/>
      <c r="V83" s="58"/>
      <c r="W83" s="58"/>
      <c r="X83" s="58"/>
      <c r="Y83" s="58"/>
      <c r="Z83" s="58"/>
      <c r="AA83" s="58"/>
      <c r="AB83" s="58"/>
      <c r="AC83" s="112"/>
    </row>
    <row r="84" spans="1:30" s="7" customFormat="1" ht="24" customHeight="1">
      <c r="A84" s="430" t="s">
        <v>33</v>
      </c>
      <c r="B84" s="431"/>
      <c r="C84" s="431"/>
      <c r="D84" s="431"/>
      <c r="E84" s="431"/>
      <c r="F84" s="431"/>
      <c r="G84" s="431"/>
      <c r="H84" s="431"/>
      <c r="I84" s="431"/>
      <c r="J84" s="431"/>
      <c r="K84" s="431"/>
      <c r="L84" s="284"/>
      <c r="M84" s="284"/>
      <c r="N84" s="284"/>
      <c r="O84" s="284"/>
      <c r="P84" s="284"/>
      <c r="Q84" s="284"/>
      <c r="R84" s="408"/>
      <c r="S84" s="409"/>
      <c r="T84" s="409"/>
      <c r="U84" s="410"/>
      <c r="V84" s="3"/>
      <c r="W84" s="3"/>
      <c r="X84" s="3"/>
      <c r="Y84" s="3"/>
      <c r="Z84" s="3"/>
      <c r="AA84" s="3"/>
      <c r="AB84" s="3"/>
      <c r="AC84" s="113"/>
    </row>
    <row r="85" spans="1:30" s="7" customFormat="1" ht="24" customHeight="1">
      <c r="A85" s="432" t="s">
        <v>34</v>
      </c>
      <c r="B85" s="433"/>
      <c r="C85" s="433"/>
      <c r="D85" s="431"/>
      <c r="E85" s="431"/>
      <c r="F85" s="431"/>
      <c r="G85" s="431"/>
      <c r="H85" s="431"/>
      <c r="I85" s="431"/>
      <c r="J85" s="431"/>
      <c r="K85" s="431"/>
      <c r="L85" s="284"/>
      <c r="M85" s="284"/>
      <c r="N85" s="284"/>
      <c r="O85" s="284"/>
      <c r="P85" s="284"/>
      <c r="Q85" s="284"/>
      <c r="R85" s="408"/>
      <c r="S85" s="409"/>
      <c r="T85" s="409"/>
      <c r="U85" s="410"/>
      <c r="V85" s="59"/>
      <c r="W85" s="60"/>
      <c r="X85" s="60"/>
      <c r="Y85" s="60"/>
      <c r="Z85" s="60"/>
      <c r="AA85" s="60"/>
      <c r="AB85" s="60"/>
      <c r="AC85" s="114"/>
    </row>
    <row r="86" spans="1:30" s="41" customFormat="1" ht="37.5" customHeight="1">
      <c r="A86" s="372" t="s">
        <v>186</v>
      </c>
      <c r="B86" s="373"/>
      <c r="C86" s="373"/>
      <c r="D86" s="373"/>
      <c r="E86" s="373"/>
      <c r="F86" s="373"/>
      <c r="G86" s="373"/>
      <c r="H86" s="373"/>
      <c r="I86" s="373"/>
      <c r="J86" s="373"/>
      <c r="K86" s="373"/>
      <c r="L86" s="373"/>
      <c r="M86" s="373"/>
      <c r="N86" s="373"/>
      <c r="O86" s="373"/>
      <c r="P86" s="373"/>
      <c r="Q86" s="373"/>
      <c r="R86" s="373"/>
      <c r="S86" s="373"/>
      <c r="T86" s="373"/>
      <c r="U86" s="373"/>
      <c r="V86" s="373"/>
      <c r="W86" s="373"/>
      <c r="X86" s="373"/>
      <c r="Y86" s="373"/>
      <c r="Z86" s="373"/>
      <c r="AA86" s="373"/>
      <c r="AB86" s="373"/>
      <c r="AC86" s="374"/>
    </row>
    <row r="87" spans="1:30" s="34" customFormat="1" ht="24" customHeight="1">
      <c r="A87" s="440" t="s">
        <v>70</v>
      </c>
      <c r="B87" s="441"/>
      <c r="C87" s="441"/>
      <c r="D87" s="441"/>
      <c r="E87" s="441"/>
      <c r="F87" s="441"/>
      <c r="G87" s="441"/>
      <c r="H87" s="442"/>
      <c r="I87" s="425"/>
      <c r="J87" s="426"/>
      <c r="K87" s="443"/>
      <c r="L87" s="69"/>
      <c r="M87" s="20"/>
      <c r="N87" s="20"/>
      <c r="O87" s="20"/>
      <c r="P87" s="64"/>
      <c r="Q87" s="64"/>
      <c r="R87" s="64"/>
      <c r="S87" s="20"/>
      <c r="T87" s="20"/>
      <c r="U87" s="20"/>
      <c r="V87" s="51"/>
      <c r="W87" s="18"/>
      <c r="X87" s="51"/>
      <c r="Y87" s="51"/>
      <c r="Z87" s="51"/>
      <c r="AA87" s="51"/>
      <c r="AB87" s="51"/>
      <c r="AC87" s="104"/>
    </row>
    <row r="88" spans="1:30" s="34" customFormat="1" ht="24" customHeight="1">
      <c r="A88" s="444" t="s">
        <v>10</v>
      </c>
      <c r="B88" s="445"/>
      <c r="C88" s="445"/>
      <c r="D88" s="445"/>
      <c r="E88" s="445"/>
      <c r="F88" s="445"/>
      <c r="G88" s="445"/>
      <c r="H88" s="446"/>
      <c r="I88" s="447" t="s">
        <v>16</v>
      </c>
      <c r="J88" s="445"/>
      <c r="K88" s="445"/>
      <c r="L88" s="445"/>
      <c r="M88" s="445"/>
      <c r="N88" s="445"/>
      <c r="O88" s="445"/>
      <c r="P88" s="445"/>
      <c r="Q88" s="445"/>
      <c r="R88" s="445"/>
      <c r="S88" s="445"/>
      <c r="T88" s="445"/>
      <c r="U88" s="446"/>
      <c r="V88" s="18"/>
      <c r="W88" s="18"/>
      <c r="X88" s="18"/>
      <c r="Y88" s="18"/>
      <c r="Z88" s="18"/>
      <c r="AA88" s="51"/>
      <c r="AB88" s="51"/>
      <c r="AC88" s="104"/>
    </row>
    <row r="89" spans="1:30" s="1" customFormat="1" ht="30" customHeight="1">
      <c r="A89" s="204" t="s">
        <v>127</v>
      </c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5"/>
      <c r="Z89" s="205"/>
      <c r="AA89" s="205"/>
      <c r="AB89" s="205"/>
      <c r="AC89" s="206"/>
      <c r="AD89" s="46"/>
    </row>
    <row r="90" spans="1:30" s="15" customFormat="1" ht="24" customHeight="1">
      <c r="A90" s="271" t="s">
        <v>71</v>
      </c>
      <c r="B90" s="272"/>
      <c r="C90" s="272"/>
      <c r="D90" s="272"/>
      <c r="E90" s="272"/>
      <c r="F90" s="272"/>
      <c r="G90" s="272"/>
      <c r="H90" s="272"/>
      <c r="I90" s="272"/>
      <c r="J90" s="272"/>
      <c r="K90" s="272"/>
      <c r="L90" s="272"/>
      <c r="M90" s="272"/>
      <c r="N90" s="272"/>
      <c r="O90" s="272"/>
      <c r="P90" s="272"/>
      <c r="Q90" s="272"/>
      <c r="R90" s="272"/>
      <c r="S90" s="272"/>
      <c r="T90" s="272"/>
      <c r="U90" s="272"/>
      <c r="V90" s="272"/>
      <c r="W90" s="272"/>
      <c r="X90" s="272"/>
      <c r="Y90" s="272"/>
      <c r="Z90" s="272"/>
      <c r="AA90" s="272"/>
      <c r="AB90" s="272"/>
      <c r="AC90" s="273"/>
    </row>
    <row r="91" spans="1:30" s="82" customFormat="1" ht="24" customHeight="1">
      <c r="A91" s="274" t="s">
        <v>26</v>
      </c>
      <c r="B91" s="275"/>
      <c r="C91" s="275"/>
      <c r="D91" s="218" t="s">
        <v>72</v>
      </c>
      <c r="E91" s="276"/>
      <c r="F91" s="218" t="s">
        <v>73</v>
      </c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21"/>
      <c r="Z91" s="218" t="s">
        <v>182</v>
      </c>
      <c r="AA91" s="219"/>
      <c r="AB91" s="219"/>
      <c r="AC91" s="220"/>
      <c r="AD91" s="18"/>
    </row>
    <row r="92" spans="1:30" s="86" customFormat="1" ht="24" customHeight="1">
      <c r="A92" s="215"/>
      <c r="B92" s="216"/>
      <c r="C92" s="217"/>
      <c r="D92" s="278"/>
      <c r="E92" s="217"/>
      <c r="F92" s="210"/>
      <c r="G92" s="211"/>
      <c r="H92" s="211"/>
      <c r="I92" s="211"/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2"/>
      <c r="Z92" s="213"/>
      <c r="AA92" s="214"/>
      <c r="AB92" s="202" t="s">
        <v>37</v>
      </c>
      <c r="AC92" s="203"/>
      <c r="AD92" s="170"/>
    </row>
    <row r="93" spans="1:30" s="86" customFormat="1" ht="24" customHeight="1">
      <c r="A93" s="283"/>
      <c r="B93" s="284"/>
      <c r="C93" s="284"/>
      <c r="D93" s="278"/>
      <c r="E93" s="217"/>
      <c r="F93" s="210"/>
      <c r="G93" s="211"/>
      <c r="H93" s="211"/>
      <c r="I93" s="211"/>
      <c r="J93" s="211"/>
      <c r="K93" s="211"/>
      <c r="L93" s="211"/>
      <c r="M93" s="211"/>
      <c r="N93" s="211"/>
      <c r="O93" s="211"/>
      <c r="P93" s="211"/>
      <c r="Q93" s="211"/>
      <c r="R93" s="211"/>
      <c r="S93" s="211"/>
      <c r="T93" s="211"/>
      <c r="U93" s="211"/>
      <c r="V93" s="211"/>
      <c r="W93" s="211"/>
      <c r="X93" s="211"/>
      <c r="Y93" s="212"/>
      <c r="Z93" s="213"/>
      <c r="AA93" s="214"/>
      <c r="AB93" s="202" t="s">
        <v>37</v>
      </c>
      <c r="AC93" s="203"/>
      <c r="AD93" s="170"/>
    </row>
    <row r="94" spans="1:30" s="86" customFormat="1" ht="24" customHeight="1">
      <c r="A94" s="215"/>
      <c r="B94" s="216"/>
      <c r="C94" s="217"/>
      <c r="D94" s="278"/>
      <c r="E94" s="217"/>
      <c r="F94" s="210"/>
      <c r="G94" s="211"/>
      <c r="H94" s="211"/>
      <c r="I94" s="211"/>
      <c r="J94" s="211"/>
      <c r="K94" s="211"/>
      <c r="L94" s="211"/>
      <c r="M94" s="211"/>
      <c r="N94" s="211"/>
      <c r="O94" s="211"/>
      <c r="P94" s="211"/>
      <c r="Q94" s="211"/>
      <c r="R94" s="211"/>
      <c r="S94" s="211"/>
      <c r="T94" s="211"/>
      <c r="U94" s="211"/>
      <c r="V94" s="211"/>
      <c r="W94" s="211"/>
      <c r="X94" s="211"/>
      <c r="Y94" s="212"/>
      <c r="Z94" s="213"/>
      <c r="AA94" s="214"/>
      <c r="AB94" s="202" t="s">
        <v>37</v>
      </c>
      <c r="AC94" s="203"/>
      <c r="AD94" s="170"/>
    </row>
    <row r="95" spans="1:30" s="86" customFormat="1" ht="24" customHeight="1">
      <c r="A95" s="215"/>
      <c r="B95" s="216"/>
      <c r="C95" s="217"/>
      <c r="D95" s="278"/>
      <c r="E95" s="217"/>
      <c r="F95" s="210"/>
      <c r="G95" s="211"/>
      <c r="H95" s="211"/>
      <c r="I95" s="211"/>
      <c r="J95" s="211"/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2"/>
      <c r="Z95" s="213"/>
      <c r="AA95" s="214"/>
      <c r="AB95" s="202" t="s">
        <v>37</v>
      </c>
      <c r="AC95" s="203"/>
      <c r="AD95" s="170"/>
    </row>
    <row r="96" spans="1:30" s="86" customFormat="1" ht="24" customHeight="1">
      <c r="A96" s="283"/>
      <c r="B96" s="284"/>
      <c r="C96" s="284"/>
      <c r="D96" s="278"/>
      <c r="E96" s="217"/>
      <c r="F96" s="210"/>
      <c r="G96" s="211"/>
      <c r="H96" s="211"/>
      <c r="I96" s="211"/>
      <c r="J96" s="211"/>
      <c r="K96" s="211"/>
      <c r="L96" s="211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2"/>
      <c r="Z96" s="213"/>
      <c r="AA96" s="214"/>
      <c r="AB96" s="202" t="s">
        <v>37</v>
      </c>
      <c r="AC96" s="203"/>
      <c r="AD96" s="170"/>
    </row>
    <row r="97" spans="1:30" s="34" customFormat="1" ht="30" customHeight="1">
      <c r="A97" s="207" t="s">
        <v>54</v>
      </c>
      <c r="B97" s="208"/>
      <c r="C97" s="208"/>
      <c r="D97" s="208"/>
      <c r="E97" s="208"/>
      <c r="F97" s="208"/>
      <c r="G97" s="208"/>
      <c r="H97" s="208"/>
      <c r="I97" s="208"/>
      <c r="J97" s="208"/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9"/>
    </row>
    <row r="98" spans="1:30" s="24" customFormat="1" ht="24" customHeight="1">
      <c r="A98" s="450"/>
      <c r="B98" s="451"/>
      <c r="C98" s="451"/>
      <c r="D98" s="451"/>
      <c r="E98" s="451"/>
      <c r="F98" s="451"/>
      <c r="G98" s="451"/>
      <c r="H98" s="451"/>
      <c r="I98" s="451"/>
      <c r="J98" s="451"/>
      <c r="K98" s="451"/>
      <c r="L98" s="451"/>
      <c r="M98" s="451"/>
      <c r="N98" s="451"/>
      <c r="O98" s="451"/>
      <c r="P98" s="451"/>
      <c r="Q98" s="451"/>
      <c r="R98" s="451"/>
      <c r="S98" s="451"/>
      <c r="T98" s="451"/>
      <c r="U98" s="451"/>
      <c r="V98" s="451"/>
      <c r="W98" s="451"/>
      <c r="X98" s="451"/>
      <c r="Y98" s="451"/>
      <c r="Z98" s="451"/>
      <c r="AA98" s="451"/>
      <c r="AB98" s="451"/>
      <c r="AC98" s="452"/>
    </row>
    <row r="99" spans="1:30" s="24" customFormat="1" ht="24" customHeight="1">
      <c r="A99" s="453"/>
      <c r="B99" s="454"/>
      <c r="C99" s="454"/>
      <c r="D99" s="454"/>
      <c r="E99" s="454"/>
      <c r="F99" s="454"/>
      <c r="G99" s="454"/>
      <c r="H99" s="454"/>
      <c r="I99" s="454"/>
      <c r="J99" s="454"/>
      <c r="K99" s="454"/>
      <c r="L99" s="454"/>
      <c r="M99" s="454"/>
      <c r="N99" s="454"/>
      <c r="O99" s="454"/>
      <c r="P99" s="454"/>
      <c r="Q99" s="454"/>
      <c r="R99" s="454"/>
      <c r="S99" s="454"/>
      <c r="T99" s="454"/>
      <c r="U99" s="454"/>
      <c r="V99" s="454"/>
      <c r="W99" s="454"/>
      <c r="X99" s="454"/>
      <c r="Y99" s="454"/>
      <c r="Z99" s="454"/>
      <c r="AA99" s="454"/>
      <c r="AB99" s="454"/>
      <c r="AC99" s="455"/>
    </row>
    <row r="100" spans="1:30" s="24" customFormat="1" ht="24" customHeight="1">
      <c r="A100" s="453"/>
      <c r="B100" s="454"/>
      <c r="C100" s="454"/>
      <c r="D100" s="454"/>
      <c r="E100" s="454"/>
      <c r="F100" s="454"/>
      <c r="G100" s="454"/>
      <c r="H100" s="454"/>
      <c r="I100" s="454"/>
      <c r="J100" s="454"/>
      <c r="K100" s="454"/>
      <c r="L100" s="454"/>
      <c r="M100" s="454"/>
      <c r="N100" s="454"/>
      <c r="O100" s="454"/>
      <c r="P100" s="454"/>
      <c r="Q100" s="454"/>
      <c r="R100" s="454"/>
      <c r="S100" s="454"/>
      <c r="T100" s="454"/>
      <c r="U100" s="454"/>
      <c r="V100" s="454"/>
      <c r="W100" s="454"/>
      <c r="X100" s="454"/>
      <c r="Y100" s="454"/>
      <c r="Z100" s="454"/>
      <c r="AA100" s="454"/>
      <c r="AB100" s="454"/>
      <c r="AC100" s="455"/>
    </row>
    <row r="101" spans="1:30" s="24" customFormat="1" ht="24" customHeight="1">
      <c r="A101" s="453"/>
      <c r="B101" s="454"/>
      <c r="C101" s="454"/>
      <c r="D101" s="454"/>
      <c r="E101" s="454"/>
      <c r="F101" s="454"/>
      <c r="G101" s="454"/>
      <c r="H101" s="454"/>
      <c r="I101" s="454"/>
      <c r="J101" s="454"/>
      <c r="K101" s="454"/>
      <c r="L101" s="454"/>
      <c r="M101" s="454"/>
      <c r="N101" s="454"/>
      <c r="O101" s="454"/>
      <c r="P101" s="454"/>
      <c r="Q101" s="454"/>
      <c r="R101" s="454"/>
      <c r="S101" s="454"/>
      <c r="T101" s="454"/>
      <c r="U101" s="454"/>
      <c r="V101" s="454"/>
      <c r="W101" s="454"/>
      <c r="X101" s="454"/>
      <c r="Y101" s="454"/>
      <c r="Z101" s="454"/>
      <c r="AA101" s="454"/>
      <c r="AB101" s="454"/>
      <c r="AC101" s="455"/>
    </row>
    <row r="102" spans="1:30" s="24" customFormat="1" ht="24" customHeight="1">
      <c r="A102" s="456"/>
      <c r="B102" s="391"/>
      <c r="C102" s="391"/>
      <c r="D102" s="391"/>
      <c r="E102" s="391"/>
      <c r="F102" s="391"/>
      <c r="G102" s="391"/>
      <c r="H102" s="391"/>
      <c r="I102" s="391"/>
      <c r="J102" s="391"/>
      <c r="K102" s="391"/>
      <c r="L102" s="391"/>
      <c r="M102" s="391"/>
      <c r="N102" s="391"/>
      <c r="O102" s="391"/>
      <c r="P102" s="391"/>
      <c r="Q102" s="391"/>
      <c r="R102" s="391"/>
      <c r="S102" s="391"/>
      <c r="T102" s="391"/>
      <c r="U102" s="391"/>
      <c r="V102" s="391"/>
      <c r="W102" s="391"/>
      <c r="X102" s="391"/>
      <c r="Y102" s="391"/>
      <c r="Z102" s="391"/>
      <c r="AA102" s="391"/>
      <c r="AB102" s="391"/>
      <c r="AC102" s="457"/>
    </row>
    <row r="103" spans="1:30" s="1" customFormat="1" ht="30" customHeight="1">
      <c r="A103" s="204" t="s">
        <v>19</v>
      </c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  <c r="X103" s="205"/>
      <c r="Y103" s="205"/>
      <c r="Z103" s="205"/>
      <c r="AA103" s="205"/>
      <c r="AB103" s="205"/>
      <c r="AC103" s="206"/>
    </row>
    <row r="104" spans="1:30" s="1" customFormat="1" ht="24" customHeight="1">
      <c r="A104" s="450"/>
      <c r="B104" s="451"/>
      <c r="C104" s="451"/>
      <c r="D104" s="451"/>
      <c r="E104" s="451"/>
      <c r="F104" s="451"/>
      <c r="G104" s="451"/>
      <c r="H104" s="451"/>
      <c r="I104" s="451"/>
      <c r="J104" s="451"/>
      <c r="K104" s="451"/>
      <c r="L104" s="451"/>
      <c r="M104" s="451"/>
      <c r="N104" s="451"/>
      <c r="O104" s="451"/>
      <c r="P104" s="451"/>
      <c r="Q104" s="451"/>
      <c r="R104" s="451"/>
      <c r="S104" s="451"/>
      <c r="T104" s="451"/>
      <c r="U104" s="451"/>
      <c r="V104" s="451"/>
      <c r="W104" s="451"/>
      <c r="X104" s="451"/>
      <c r="Y104" s="451"/>
      <c r="Z104" s="451"/>
      <c r="AA104" s="451"/>
      <c r="AB104" s="451"/>
      <c r="AC104" s="452"/>
    </row>
    <row r="105" spans="1:30" s="1" customFormat="1" ht="24" customHeight="1">
      <c r="A105" s="453"/>
      <c r="B105" s="454"/>
      <c r="C105" s="454"/>
      <c r="D105" s="454"/>
      <c r="E105" s="454"/>
      <c r="F105" s="454"/>
      <c r="G105" s="454"/>
      <c r="H105" s="454"/>
      <c r="I105" s="454"/>
      <c r="J105" s="454"/>
      <c r="K105" s="454"/>
      <c r="L105" s="454"/>
      <c r="M105" s="454"/>
      <c r="N105" s="454"/>
      <c r="O105" s="454"/>
      <c r="P105" s="454"/>
      <c r="Q105" s="454"/>
      <c r="R105" s="454"/>
      <c r="S105" s="454"/>
      <c r="T105" s="454"/>
      <c r="U105" s="454"/>
      <c r="V105" s="454"/>
      <c r="W105" s="454"/>
      <c r="X105" s="454"/>
      <c r="Y105" s="454"/>
      <c r="Z105" s="454"/>
      <c r="AA105" s="454"/>
      <c r="AB105" s="454"/>
      <c r="AC105" s="455"/>
    </row>
    <row r="106" spans="1:30" s="1" customFormat="1" ht="24" customHeight="1">
      <c r="A106" s="453"/>
      <c r="B106" s="454"/>
      <c r="C106" s="454"/>
      <c r="D106" s="454"/>
      <c r="E106" s="454"/>
      <c r="F106" s="454"/>
      <c r="G106" s="454"/>
      <c r="H106" s="454"/>
      <c r="I106" s="454"/>
      <c r="J106" s="454"/>
      <c r="K106" s="454"/>
      <c r="L106" s="454"/>
      <c r="M106" s="454"/>
      <c r="N106" s="454"/>
      <c r="O106" s="454"/>
      <c r="P106" s="454"/>
      <c r="Q106" s="454"/>
      <c r="R106" s="454"/>
      <c r="S106" s="454"/>
      <c r="T106" s="454"/>
      <c r="U106" s="454"/>
      <c r="V106" s="454"/>
      <c r="W106" s="454"/>
      <c r="X106" s="454"/>
      <c r="Y106" s="454"/>
      <c r="Z106" s="454"/>
      <c r="AA106" s="454"/>
      <c r="AB106" s="454"/>
      <c r="AC106" s="455"/>
    </row>
    <row r="107" spans="1:30" s="1" customFormat="1" ht="24" customHeight="1">
      <c r="A107" s="453"/>
      <c r="B107" s="454"/>
      <c r="C107" s="454"/>
      <c r="D107" s="454"/>
      <c r="E107" s="454"/>
      <c r="F107" s="454"/>
      <c r="G107" s="454"/>
      <c r="H107" s="454"/>
      <c r="I107" s="454"/>
      <c r="J107" s="454"/>
      <c r="K107" s="454"/>
      <c r="L107" s="454"/>
      <c r="M107" s="454"/>
      <c r="N107" s="454"/>
      <c r="O107" s="454"/>
      <c r="P107" s="454"/>
      <c r="Q107" s="454"/>
      <c r="R107" s="454"/>
      <c r="S107" s="454"/>
      <c r="T107" s="454"/>
      <c r="U107" s="454"/>
      <c r="V107" s="454"/>
      <c r="W107" s="454"/>
      <c r="X107" s="454"/>
      <c r="Y107" s="454"/>
      <c r="Z107" s="454"/>
      <c r="AA107" s="454"/>
      <c r="AB107" s="454"/>
      <c r="AC107" s="455"/>
    </row>
    <row r="108" spans="1:30" s="1" customFormat="1" ht="24" customHeight="1">
      <c r="A108" s="453"/>
      <c r="B108" s="454"/>
      <c r="C108" s="454"/>
      <c r="D108" s="454"/>
      <c r="E108" s="454"/>
      <c r="F108" s="454"/>
      <c r="G108" s="454"/>
      <c r="H108" s="454"/>
      <c r="I108" s="454"/>
      <c r="J108" s="454"/>
      <c r="K108" s="454"/>
      <c r="L108" s="454"/>
      <c r="M108" s="454"/>
      <c r="N108" s="454"/>
      <c r="O108" s="454"/>
      <c r="P108" s="454"/>
      <c r="Q108" s="454"/>
      <c r="R108" s="454"/>
      <c r="S108" s="454"/>
      <c r="T108" s="454"/>
      <c r="U108" s="454"/>
      <c r="V108" s="454"/>
      <c r="W108" s="454"/>
      <c r="X108" s="454"/>
      <c r="Y108" s="454"/>
      <c r="Z108" s="454"/>
      <c r="AA108" s="454"/>
      <c r="AB108" s="454"/>
      <c r="AC108" s="455"/>
    </row>
    <row r="109" spans="1:30" s="24" customFormat="1" ht="18" customHeight="1" thickBot="1">
      <c r="A109" s="458"/>
      <c r="B109" s="459"/>
      <c r="C109" s="459"/>
      <c r="D109" s="459"/>
      <c r="E109" s="459"/>
      <c r="F109" s="459"/>
      <c r="G109" s="459"/>
      <c r="H109" s="459"/>
      <c r="I109" s="459"/>
      <c r="J109" s="459"/>
      <c r="K109" s="459"/>
      <c r="L109" s="459"/>
      <c r="M109" s="459"/>
      <c r="N109" s="459"/>
      <c r="O109" s="459"/>
      <c r="P109" s="459"/>
      <c r="Q109" s="459"/>
      <c r="R109" s="459"/>
      <c r="S109" s="459"/>
      <c r="T109" s="459"/>
      <c r="U109" s="459"/>
      <c r="V109" s="459"/>
      <c r="W109" s="459"/>
      <c r="X109" s="459"/>
      <c r="Y109" s="459"/>
      <c r="Z109" s="459"/>
      <c r="AA109" s="459"/>
      <c r="AB109" s="459"/>
      <c r="AC109" s="460"/>
    </row>
    <row r="110" spans="1:30" s="56" customFormat="1" ht="30" customHeight="1">
      <c r="A110" s="270" t="s">
        <v>117</v>
      </c>
      <c r="B110" s="270"/>
      <c r="C110" s="270"/>
      <c r="D110" s="270"/>
      <c r="E110" s="270"/>
      <c r="F110" s="270"/>
      <c r="G110" s="270"/>
      <c r="H110" s="270"/>
      <c r="I110" s="270"/>
      <c r="J110" s="270"/>
      <c r="K110" s="270"/>
      <c r="L110" s="270"/>
      <c r="M110" s="270"/>
      <c r="N110" s="270"/>
      <c r="O110" s="270"/>
      <c r="P110" s="270"/>
      <c r="Q110" s="270"/>
      <c r="R110" s="270"/>
      <c r="S110" s="270"/>
      <c r="T110" s="270"/>
      <c r="U110" s="270"/>
      <c r="V110" s="270"/>
      <c r="W110" s="270"/>
      <c r="X110" s="270"/>
      <c r="Y110" s="270"/>
      <c r="Z110" s="270"/>
      <c r="AA110" s="270"/>
      <c r="AB110" s="270"/>
      <c r="AC110" s="270"/>
    </row>
    <row r="111" spans="1:30" s="14" customFormat="1" ht="21" customHeight="1">
      <c r="A111" s="279" t="s">
        <v>112</v>
      </c>
      <c r="B111" s="279"/>
      <c r="C111" s="279"/>
      <c r="D111" s="279"/>
      <c r="E111" s="279"/>
      <c r="F111" s="279"/>
      <c r="G111" s="279"/>
      <c r="H111" s="279"/>
      <c r="I111" s="279"/>
      <c r="J111" s="279"/>
      <c r="K111" s="279"/>
      <c r="L111" s="279"/>
      <c r="M111" s="279"/>
      <c r="N111" s="279"/>
      <c r="O111" s="279"/>
      <c r="P111" s="279"/>
      <c r="Q111" s="279"/>
      <c r="R111" s="279"/>
      <c r="S111" s="279"/>
      <c r="T111" s="279"/>
      <c r="U111" s="279"/>
      <c r="V111" s="279"/>
      <c r="W111" s="279"/>
      <c r="X111" s="279"/>
      <c r="Y111" s="279"/>
      <c r="Z111" s="279"/>
      <c r="AA111" s="279"/>
      <c r="AB111" s="279"/>
      <c r="AC111" s="279"/>
      <c r="AD111" s="48"/>
    </row>
    <row r="112" spans="1:30" s="33" customFormat="1" ht="25.2" customHeight="1">
      <c r="L112" s="40"/>
      <c r="M112" s="40"/>
      <c r="N112" s="38"/>
      <c r="O112" s="38"/>
      <c r="P112" s="139"/>
      <c r="Q112" s="280">
        <f>B3</f>
        <v>0</v>
      </c>
      <c r="R112" s="281"/>
      <c r="S112" s="281"/>
      <c r="T112" s="281"/>
      <c r="U112" s="282" t="s">
        <v>20</v>
      </c>
      <c r="V112" s="282"/>
      <c r="W112" s="280">
        <f>H3</f>
        <v>0</v>
      </c>
      <c r="X112" s="281"/>
      <c r="Y112" s="281"/>
      <c r="Z112" s="142" t="s">
        <v>21</v>
      </c>
      <c r="AA112" s="280">
        <f>L3</f>
        <v>0</v>
      </c>
      <c r="AB112" s="281"/>
      <c r="AC112" s="142" t="s">
        <v>22</v>
      </c>
    </row>
    <row r="113" spans="1:30" s="14" customFormat="1" ht="12" customHeight="1" thickBot="1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111"/>
      <c r="N113" s="111"/>
      <c r="O113" s="111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</row>
    <row r="114" spans="1:30" s="1" customFormat="1" ht="30" customHeight="1">
      <c r="A114" s="235" t="s">
        <v>128</v>
      </c>
      <c r="B114" s="236"/>
      <c r="C114" s="236"/>
      <c r="D114" s="236"/>
      <c r="E114" s="236"/>
      <c r="F114" s="236"/>
      <c r="G114" s="236"/>
      <c r="H114" s="236"/>
      <c r="I114" s="236"/>
      <c r="J114" s="236"/>
      <c r="K114" s="236"/>
      <c r="L114" s="236"/>
      <c r="M114" s="236"/>
      <c r="N114" s="236"/>
      <c r="O114" s="236"/>
      <c r="P114" s="236"/>
      <c r="Q114" s="236"/>
      <c r="R114" s="236"/>
      <c r="S114" s="236"/>
      <c r="T114" s="236"/>
      <c r="U114" s="236"/>
      <c r="V114" s="236"/>
      <c r="W114" s="236"/>
      <c r="X114" s="236"/>
      <c r="Y114" s="236"/>
      <c r="Z114" s="236"/>
      <c r="AA114" s="236"/>
      <c r="AB114" s="236"/>
      <c r="AC114" s="237"/>
      <c r="AD114" s="46"/>
    </row>
    <row r="115" spans="1:30" s="15" customFormat="1" ht="24" customHeight="1">
      <c r="A115" s="238" t="s">
        <v>187</v>
      </c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  <c r="M115" s="239"/>
      <c r="N115" s="239"/>
      <c r="O115" s="239"/>
      <c r="P115" s="239"/>
      <c r="Q115" s="239"/>
      <c r="R115" s="239"/>
      <c r="S115" s="239"/>
      <c r="T115" s="239"/>
      <c r="U115" s="239"/>
      <c r="V115" s="239"/>
      <c r="W115" s="239"/>
      <c r="X115" s="239"/>
      <c r="Y115" s="239"/>
      <c r="Z115" s="239"/>
      <c r="AA115" s="239"/>
      <c r="AB115" s="239"/>
      <c r="AC115" s="240"/>
      <c r="AD115" s="11"/>
    </row>
    <row r="116" spans="1:30" s="171" customFormat="1" ht="24" customHeight="1" thickBot="1">
      <c r="A116" s="241" t="s">
        <v>44</v>
      </c>
      <c r="B116" s="242"/>
      <c r="C116" s="243" t="s">
        <v>113</v>
      </c>
      <c r="D116" s="244"/>
      <c r="E116" s="244"/>
      <c r="F116" s="244"/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245"/>
      <c r="R116" s="246" t="s">
        <v>129</v>
      </c>
      <c r="S116" s="247"/>
      <c r="T116" s="247"/>
      <c r="U116" s="247"/>
      <c r="V116" s="247"/>
      <c r="W116" s="247"/>
      <c r="X116" s="247"/>
      <c r="Y116" s="247"/>
      <c r="Z116" s="247"/>
      <c r="AA116" s="247"/>
      <c r="AB116" s="247"/>
      <c r="AC116" s="248"/>
      <c r="AD116" s="170"/>
    </row>
    <row r="117" spans="1:30" s="15" customFormat="1" ht="24" customHeight="1" thickTop="1">
      <c r="A117" s="249" t="s">
        <v>114</v>
      </c>
      <c r="B117" s="250"/>
      <c r="C117" s="253" t="s">
        <v>188</v>
      </c>
      <c r="D117" s="254"/>
      <c r="E117" s="254"/>
      <c r="F117" s="254"/>
      <c r="G117" s="254"/>
      <c r="H117" s="254"/>
      <c r="I117" s="254"/>
      <c r="J117" s="254"/>
      <c r="K117" s="254"/>
      <c r="L117" s="254"/>
      <c r="M117" s="254"/>
      <c r="N117" s="254"/>
      <c r="O117" s="254"/>
      <c r="P117" s="254"/>
      <c r="Q117" s="255"/>
      <c r="R117" s="253" t="s">
        <v>116</v>
      </c>
      <c r="S117" s="254"/>
      <c r="T117" s="254"/>
      <c r="U117" s="254"/>
      <c r="V117" s="254"/>
      <c r="W117" s="254"/>
      <c r="X117" s="254"/>
      <c r="Y117" s="254"/>
      <c r="Z117" s="254"/>
      <c r="AA117" s="254"/>
      <c r="AB117" s="254"/>
      <c r="AC117" s="259"/>
      <c r="AD117" s="2"/>
    </row>
    <row r="118" spans="1:30" s="15" customFormat="1" ht="24" customHeight="1" thickBot="1">
      <c r="A118" s="251"/>
      <c r="B118" s="252"/>
      <c r="C118" s="256"/>
      <c r="D118" s="257"/>
      <c r="E118" s="257"/>
      <c r="F118" s="257"/>
      <c r="G118" s="257"/>
      <c r="H118" s="257"/>
      <c r="I118" s="257"/>
      <c r="J118" s="257"/>
      <c r="K118" s="257"/>
      <c r="L118" s="257"/>
      <c r="M118" s="257"/>
      <c r="N118" s="257"/>
      <c r="O118" s="257"/>
      <c r="P118" s="257"/>
      <c r="Q118" s="258"/>
      <c r="R118" s="256"/>
      <c r="S118" s="257"/>
      <c r="T118" s="257"/>
      <c r="U118" s="257"/>
      <c r="V118" s="257"/>
      <c r="W118" s="257"/>
      <c r="X118" s="257"/>
      <c r="Y118" s="257"/>
      <c r="Z118" s="257"/>
      <c r="AA118" s="257"/>
      <c r="AB118" s="257"/>
      <c r="AC118" s="260"/>
      <c r="AD118" s="2"/>
    </row>
    <row r="119" spans="1:30" s="15" customFormat="1" ht="24" customHeight="1" thickTop="1">
      <c r="A119" s="261">
        <v>4</v>
      </c>
      <c r="B119" s="262"/>
      <c r="C119" s="263"/>
      <c r="D119" s="264"/>
      <c r="E119" s="264"/>
      <c r="F119" s="264"/>
      <c r="G119" s="264"/>
      <c r="H119" s="264"/>
      <c r="I119" s="264"/>
      <c r="J119" s="264"/>
      <c r="K119" s="264"/>
      <c r="L119" s="264"/>
      <c r="M119" s="264"/>
      <c r="N119" s="264"/>
      <c r="O119" s="264"/>
      <c r="P119" s="264"/>
      <c r="Q119" s="265"/>
      <c r="R119" s="266"/>
      <c r="S119" s="264"/>
      <c r="T119" s="264"/>
      <c r="U119" s="264"/>
      <c r="V119" s="264"/>
      <c r="W119" s="264"/>
      <c r="X119" s="264"/>
      <c r="Y119" s="264"/>
      <c r="Z119" s="264"/>
      <c r="AA119" s="264"/>
      <c r="AB119" s="264"/>
      <c r="AC119" s="267"/>
      <c r="AD119" s="11"/>
    </row>
    <row r="120" spans="1:30" s="15" customFormat="1" ht="24" customHeight="1">
      <c r="A120" s="224"/>
      <c r="B120" s="225"/>
      <c r="C120" s="229"/>
      <c r="D120" s="230"/>
      <c r="E120" s="230"/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1"/>
      <c r="R120" s="229"/>
      <c r="S120" s="230"/>
      <c r="T120" s="230"/>
      <c r="U120" s="230"/>
      <c r="V120" s="230"/>
      <c r="W120" s="230"/>
      <c r="X120" s="230"/>
      <c r="Y120" s="230"/>
      <c r="Z120" s="230"/>
      <c r="AA120" s="230"/>
      <c r="AB120" s="230"/>
      <c r="AC120" s="234"/>
      <c r="AD120" s="2"/>
    </row>
    <row r="121" spans="1:30" s="15" customFormat="1" ht="24" customHeight="1">
      <c r="A121" s="222">
        <v>5</v>
      </c>
      <c r="B121" s="223"/>
      <c r="C121" s="226"/>
      <c r="D121" s="227"/>
      <c r="E121" s="227"/>
      <c r="F121" s="227"/>
      <c r="G121" s="227"/>
      <c r="H121" s="227"/>
      <c r="I121" s="227"/>
      <c r="J121" s="227"/>
      <c r="K121" s="227"/>
      <c r="L121" s="227"/>
      <c r="M121" s="227"/>
      <c r="N121" s="227"/>
      <c r="O121" s="227"/>
      <c r="P121" s="227"/>
      <c r="Q121" s="228"/>
      <c r="R121" s="232"/>
      <c r="S121" s="227"/>
      <c r="T121" s="227"/>
      <c r="U121" s="227"/>
      <c r="V121" s="227"/>
      <c r="W121" s="227"/>
      <c r="X121" s="227"/>
      <c r="Y121" s="227"/>
      <c r="Z121" s="227"/>
      <c r="AA121" s="227"/>
      <c r="AB121" s="227"/>
      <c r="AC121" s="233"/>
      <c r="AD121" s="2"/>
    </row>
    <row r="122" spans="1:30" s="15" customFormat="1" ht="24" customHeight="1">
      <c r="A122" s="224"/>
      <c r="B122" s="225"/>
      <c r="C122" s="229"/>
      <c r="D122" s="230"/>
      <c r="E122" s="230"/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1"/>
      <c r="R122" s="229"/>
      <c r="S122" s="230"/>
      <c r="T122" s="230"/>
      <c r="U122" s="230"/>
      <c r="V122" s="230"/>
      <c r="W122" s="230"/>
      <c r="X122" s="230"/>
      <c r="Y122" s="230"/>
      <c r="Z122" s="230"/>
      <c r="AA122" s="230"/>
      <c r="AB122" s="230"/>
      <c r="AC122" s="234"/>
      <c r="AD122" s="2"/>
    </row>
    <row r="123" spans="1:30" s="15" customFormat="1" ht="24" customHeight="1">
      <c r="A123" s="222">
        <v>6</v>
      </c>
      <c r="B123" s="223"/>
      <c r="C123" s="226"/>
      <c r="D123" s="227"/>
      <c r="E123" s="227"/>
      <c r="F123" s="227"/>
      <c r="G123" s="227"/>
      <c r="H123" s="227"/>
      <c r="I123" s="227"/>
      <c r="J123" s="227"/>
      <c r="K123" s="227"/>
      <c r="L123" s="227"/>
      <c r="M123" s="227"/>
      <c r="N123" s="227"/>
      <c r="O123" s="227"/>
      <c r="P123" s="227"/>
      <c r="Q123" s="228"/>
      <c r="R123" s="232"/>
      <c r="S123" s="227"/>
      <c r="T123" s="227"/>
      <c r="U123" s="227"/>
      <c r="V123" s="227"/>
      <c r="W123" s="227"/>
      <c r="X123" s="227"/>
      <c r="Y123" s="227"/>
      <c r="Z123" s="227"/>
      <c r="AA123" s="227"/>
      <c r="AB123" s="227"/>
      <c r="AC123" s="233"/>
      <c r="AD123" s="2"/>
    </row>
    <row r="124" spans="1:30" s="172" customFormat="1" ht="24" customHeight="1">
      <c r="A124" s="224"/>
      <c r="B124" s="225"/>
      <c r="C124" s="229"/>
      <c r="D124" s="230"/>
      <c r="E124" s="230"/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1"/>
      <c r="R124" s="229"/>
      <c r="S124" s="230"/>
      <c r="T124" s="230"/>
      <c r="U124" s="230"/>
      <c r="V124" s="230"/>
      <c r="W124" s="230"/>
      <c r="X124" s="230"/>
      <c r="Y124" s="230"/>
      <c r="Z124" s="230"/>
      <c r="AA124" s="230"/>
      <c r="AB124" s="230"/>
      <c r="AC124" s="234"/>
      <c r="AD124" s="169"/>
    </row>
    <row r="125" spans="1:30" s="15" customFormat="1" ht="24" customHeight="1">
      <c r="A125" s="222">
        <v>7</v>
      </c>
      <c r="B125" s="223"/>
      <c r="C125" s="226"/>
      <c r="D125" s="227"/>
      <c r="E125" s="227"/>
      <c r="F125" s="227"/>
      <c r="G125" s="227"/>
      <c r="H125" s="227"/>
      <c r="I125" s="227"/>
      <c r="J125" s="227"/>
      <c r="K125" s="227"/>
      <c r="L125" s="227"/>
      <c r="M125" s="227"/>
      <c r="N125" s="227"/>
      <c r="O125" s="227"/>
      <c r="P125" s="227"/>
      <c r="Q125" s="228"/>
      <c r="R125" s="232"/>
      <c r="S125" s="227"/>
      <c r="T125" s="227"/>
      <c r="U125" s="227"/>
      <c r="V125" s="227"/>
      <c r="W125" s="227"/>
      <c r="X125" s="227"/>
      <c r="Y125" s="227"/>
      <c r="Z125" s="227"/>
      <c r="AA125" s="227"/>
      <c r="AB125" s="227"/>
      <c r="AC125" s="233"/>
      <c r="AD125" s="169"/>
    </row>
    <row r="126" spans="1:30" s="15" customFormat="1" ht="24" customHeight="1">
      <c r="A126" s="224"/>
      <c r="B126" s="225"/>
      <c r="C126" s="229"/>
      <c r="D126" s="230"/>
      <c r="E126" s="230"/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1"/>
      <c r="R126" s="229"/>
      <c r="S126" s="230"/>
      <c r="T126" s="230"/>
      <c r="U126" s="230"/>
      <c r="V126" s="230"/>
      <c r="W126" s="230"/>
      <c r="X126" s="230"/>
      <c r="Y126" s="230"/>
      <c r="Z126" s="230"/>
      <c r="AA126" s="230"/>
      <c r="AB126" s="230"/>
      <c r="AC126" s="234"/>
      <c r="AD126" s="169"/>
    </row>
    <row r="127" spans="1:30" s="172" customFormat="1" ht="24" customHeight="1">
      <c r="A127" s="222">
        <v>8</v>
      </c>
      <c r="B127" s="223"/>
      <c r="C127" s="226"/>
      <c r="D127" s="227"/>
      <c r="E127" s="227"/>
      <c r="F127" s="227"/>
      <c r="G127" s="227"/>
      <c r="H127" s="227"/>
      <c r="I127" s="227"/>
      <c r="J127" s="227"/>
      <c r="K127" s="227"/>
      <c r="L127" s="227"/>
      <c r="M127" s="227"/>
      <c r="N127" s="227"/>
      <c r="O127" s="227"/>
      <c r="P127" s="227"/>
      <c r="Q127" s="228"/>
      <c r="R127" s="232"/>
      <c r="S127" s="227"/>
      <c r="T127" s="227"/>
      <c r="U127" s="227"/>
      <c r="V127" s="227"/>
      <c r="W127" s="227"/>
      <c r="X127" s="227"/>
      <c r="Y127" s="227"/>
      <c r="Z127" s="227"/>
      <c r="AA127" s="227"/>
      <c r="AB127" s="227"/>
      <c r="AC127" s="233"/>
      <c r="AD127" s="2"/>
    </row>
    <row r="128" spans="1:30" s="172" customFormat="1" ht="24" customHeight="1">
      <c r="A128" s="224"/>
      <c r="B128" s="225"/>
      <c r="C128" s="229"/>
      <c r="D128" s="230"/>
      <c r="E128" s="230"/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1"/>
      <c r="R128" s="229"/>
      <c r="S128" s="230"/>
      <c r="T128" s="230"/>
      <c r="U128" s="230"/>
      <c r="V128" s="230"/>
      <c r="W128" s="230"/>
      <c r="X128" s="230"/>
      <c r="Y128" s="230"/>
      <c r="Z128" s="230"/>
      <c r="AA128" s="230"/>
      <c r="AB128" s="230"/>
      <c r="AC128" s="234"/>
      <c r="AD128" s="2"/>
    </row>
    <row r="129" spans="1:30" s="172" customFormat="1" ht="24" customHeight="1">
      <c r="A129" s="222">
        <v>9</v>
      </c>
      <c r="B129" s="223"/>
      <c r="C129" s="226"/>
      <c r="D129" s="227"/>
      <c r="E129" s="227"/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  <c r="P129" s="227"/>
      <c r="Q129" s="228"/>
      <c r="R129" s="232"/>
      <c r="S129" s="227"/>
      <c r="T129" s="227"/>
      <c r="U129" s="227"/>
      <c r="V129" s="227"/>
      <c r="W129" s="227"/>
      <c r="X129" s="227"/>
      <c r="Y129" s="227"/>
      <c r="Z129" s="227"/>
      <c r="AA129" s="227"/>
      <c r="AB129" s="227"/>
      <c r="AC129" s="233"/>
      <c r="AD129" s="169"/>
    </row>
    <row r="130" spans="1:30" s="15" customFormat="1" ht="24" customHeight="1">
      <c r="A130" s="224"/>
      <c r="B130" s="225"/>
      <c r="C130" s="229"/>
      <c r="D130" s="230"/>
      <c r="E130" s="230"/>
      <c r="F130" s="230"/>
      <c r="G130" s="230"/>
      <c r="H130" s="230"/>
      <c r="I130" s="230"/>
      <c r="J130" s="230"/>
      <c r="K130" s="230"/>
      <c r="L130" s="230"/>
      <c r="M130" s="230"/>
      <c r="N130" s="230"/>
      <c r="O130" s="230"/>
      <c r="P130" s="230"/>
      <c r="Q130" s="231"/>
      <c r="R130" s="229"/>
      <c r="S130" s="230"/>
      <c r="T130" s="230"/>
      <c r="U130" s="230"/>
      <c r="V130" s="230"/>
      <c r="W130" s="230"/>
      <c r="X130" s="230"/>
      <c r="Y130" s="230"/>
      <c r="Z130" s="230"/>
      <c r="AA130" s="230"/>
      <c r="AB130" s="230"/>
      <c r="AC130" s="234"/>
      <c r="AD130" s="169"/>
    </row>
    <row r="131" spans="1:30" s="15" customFormat="1" ht="24" customHeight="1">
      <c r="A131" s="222">
        <v>10</v>
      </c>
      <c r="B131" s="223"/>
      <c r="C131" s="226"/>
      <c r="D131" s="227"/>
      <c r="E131" s="227"/>
      <c r="F131" s="227"/>
      <c r="G131" s="227"/>
      <c r="H131" s="227"/>
      <c r="I131" s="227"/>
      <c r="J131" s="227"/>
      <c r="K131" s="227"/>
      <c r="L131" s="227"/>
      <c r="M131" s="227"/>
      <c r="N131" s="227"/>
      <c r="O131" s="227"/>
      <c r="P131" s="227"/>
      <c r="Q131" s="228"/>
      <c r="R131" s="232"/>
      <c r="S131" s="227"/>
      <c r="T131" s="227"/>
      <c r="U131" s="227"/>
      <c r="V131" s="227"/>
      <c r="W131" s="227"/>
      <c r="X131" s="227"/>
      <c r="Y131" s="227"/>
      <c r="Z131" s="227"/>
      <c r="AA131" s="227"/>
      <c r="AB131" s="227"/>
      <c r="AC131" s="233"/>
      <c r="AD131" s="169"/>
    </row>
    <row r="132" spans="1:30" s="172" customFormat="1" ht="24" customHeight="1">
      <c r="A132" s="224"/>
      <c r="B132" s="225"/>
      <c r="C132" s="229"/>
      <c r="D132" s="230"/>
      <c r="E132" s="230"/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1"/>
      <c r="R132" s="229"/>
      <c r="S132" s="230"/>
      <c r="T132" s="230"/>
      <c r="U132" s="230"/>
      <c r="V132" s="230"/>
      <c r="W132" s="230"/>
      <c r="X132" s="230"/>
      <c r="Y132" s="230"/>
      <c r="Z132" s="230"/>
      <c r="AA132" s="230"/>
      <c r="AB132" s="230"/>
      <c r="AC132" s="234"/>
      <c r="AD132" s="2"/>
    </row>
    <row r="133" spans="1:30" s="172" customFormat="1" ht="24" customHeight="1">
      <c r="A133" s="222">
        <v>11</v>
      </c>
      <c r="B133" s="223"/>
      <c r="C133" s="226"/>
      <c r="D133" s="227"/>
      <c r="E133" s="227"/>
      <c r="F133" s="227"/>
      <c r="G133" s="227"/>
      <c r="H133" s="227"/>
      <c r="I133" s="227"/>
      <c r="J133" s="227"/>
      <c r="K133" s="227"/>
      <c r="L133" s="227"/>
      <c r="M133" s="227"/>
      <c r="N133" s="227"/>
      <c r="O133" s="227"/>
      <c r="P133" s="227"/>
      <c r="Q133" s="228"/>
      <c r="R133" s="232"/>
      <c r="S133" s="227"/>
      <c r="T133" s="227"/>
      <c r="U133" s="227"/>
      <c r="V133" s="227"/>
      <c r="W133" s="227"/>
      <c r="X133" s="227"/>
      <c r="Y133" s="227"/>
      <c r="Z133" s="227"/>
      <c r="AA133" s="227"/>
      <c r="AB133" s="227"/>
      <c r="AC133" s="233"/>
      <c r="AD133" s="2"/>
    </row>
    <row r="134" spans="1:30" s="172" customFormat="1" ht="24" customHeight="1">
      <c r="A134" s="224"/>
      <c r="B134" s="225"/>
      <c r="C134" s="229"/>
      <c r="D134" s="230"/>
      <c r="E134" s="230"/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  <c r="Q134" s="231"/>
      <c r="R134" s="229"/>
      <c r="S134" s="230"/>
      <c r="T134" s="230"/>
      <c r="U134" s="230"/>
      <c r="V134" s="230"/>
      <c r="W134" s="230"/>
      <c r="X134" s="230"/>
      <c r="Y134" s="230"/>
      <c r="Z134" s="230"/>
      <c r="AA134" s="230"/>
      <c r="AB134" s="230"/>
      <c r="AC134" s="234"/>
      <c r="AD134" s="169"/>
    </row>
    <row r="135" spans="1:30" s="15" customFormat="1" ht="24" customHeight="1">
      <c r="A135" s="222">
        <v>12</v>
      </c>
      <c r="B135" s="223"/>
      <c r="C135" s="226"/>
      <c r="D135" s="227"/>
      <c r="E135" s="227"/>
      <c r="F135" s="227"/>
      <c r="G135" s="227"/>
      <c r="H135" s="227"/>
      <c r="I135" s="227"/>
      <c r="J135" s="227"/>
      <c r="K135" s="227"/>
      <c r="L135" s="227"/>
      <c r="M135" s="227"/>
      <c r="N135" s="227"/>
      <c r="O135" s="227"/>
      <c r="P135" s="227"/>
      <c r="Q135" s="228"/>
      <c r="R135" s="232"/>
      <c r="S135" s="227"/>
      <c r="T135" s="227"/>
      <c r="U135" s="227"/>
      <c r="V135" s="227"/>
      <c r="W135" s="227"/>
      <c r="X135" s="227"/>
      <c r="Y135" s="227"/>
      <c r="Z135" s="227"/>
      <c r="AA135" s="227"/>
      <c r="AB135" s="227"/>
      <c r="AC135" s="233"/>
      <c r="AD135" s="169"/>
    </row>
    <row r="136" spans="1:30" s="15" customFormat="1" ht="24" customHeight="1">
      <c r="A136" s="224"/>
      <c r="B136" s="225"/>
      <c r="C136" s="229"/>
      <c r="D136" s="230"/>
      <c r="E136" s="230"/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1"/>
      <c r="R136" s="229"/>
      <c r="S136" s="230"/>
      <c r="T136" s="230"/>
      <c r="U136" s="230"/>
      <c r="V136" s="230"/>
      <c r="W136" s="230"/>
      <c r="X136" s="230"/>
      <c r="Y136" s="230"/>
      <c r="Z136" s="230"/>
      <c r="AA136" s="230"/>
      <c r="AB136" s="230"/>
      <c r="AC136" s="234"/>
      <c r="AD136" s="169"/>
    </row>
    <row r="137" spans="1:30" s="172" customFormat="1" ht="24" customHeight="1">
      <c r="A137" s="222">
        <v>1</v>
      </c>
      <c r="B137" s="223"/>
      <c r="C137" s="226"/>
      <c r="D137" s="227"/>
      <c r="E137" s="227"/>
      <c r="F137" s="227"/>
      <c r="G137" s="227"/>
      <c r="H137" s="227"/>
      <c r="I137" s="227"/>
      <c r="J137" s="227"/>
      <c r="K137" s="227"/>
      <c r="L137" s="227"/>
      <c r="M137" s="227"/>
      <c r="N137" s="227"/>
      <c r="O137" s="227"/>
      <c r="P137" s="227"/>
      <c r="Q137" s="228"/>
      <c r="R137" s="232"/>
      <c r="S137" s="227"/>
      <c r="T137" s="227"/>
      <c r="U137" s="227"/>
      <c r="V137" s="227"/>
      <c r="W137" s="227"/>
      <c r="X137" s="227"/>
      <c r="Y137" s="227"/>
      <c r="Z137" s="227"/>
      <c r="AA137" s="227"/>
      <c r="AB137" s="227"/>
      <c r="AC137" s="233"/>
      <c r="AD137" s="169"/>
    </row>
    <row r="138" spans="1:30" s="15" customFormat="1" ht="24" customHeight="1">
      <c r="A138" s="224"/>
      <c r="B138" s="225"/>
      <c r="C138" s="229"/>
      <c r="D138" s="230"/>
      <c r="E138" s="230"/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1"/>
      <c r="R138" s="229"/>
      <c r="S138" s="230"/>
      <c r="T138" s="230"/>
      <c r="U138" s="230"/>
      <c r="V138" s="230"/>
      <c r="W138" s="230"/>
      <c r="X138" s="230"/>
      <c r="Y138" s="230"/>
      <c r="Z138" s="230"/>
      <c r="AA138" s="230"/>
      <c r="AB138" s="230"/>
      <c r="AC138" s="234"/>
      <c r="AD138" s="11"/>
    </row>
    <row r="139" spans="1:30" s="15" customFormat="1" ht="24" customHeight="1">
      <c r="A139" s="222">
        <v>2</v>
      </c>
      <c r="B139" s="223"/>
      <c r="C139" s="226"/>
      <c r="D139" s="227"/>
      <c r="E139" s="227"/>
      <c r="F139" s="227"/>
      <c r="G139" s="227"/>
      <c r="H139" s="227"/>
      <c r="I139" s="227"/>
      <c r="J139" s="227"/>
      <c r="K139" s="227"/>
      <c r="L139" s="227"/>
      <c r="M139" s="227"/>
      <c r="N139" s="227"/>
      <c r="O139" s="227"/>
      <c r="P139" s="227"/>
      <c r="Q139" s="228"/>
      <c r="R139" s="232"/>
      <c r="S139" s="227"/>
      <c r="T139" s="227"/>
      <c r="U139" s="227"/>
      <c r="V139" s="227"/>
      <c r="W139" s="227"/>
      <c r="X139" s="227"/>
      <c r="Y139" s="227"/>
      <c r="Z139" s="227"/>
      <c r="AA139" s="227"/>
      <c r="AB139" s="227"/>
      <c r="AC139" s="233"/>
      <c r="AD139" s="2"/>
    </row>
    <row r="140" spans="1:30" s="15" customFormat="1" ht="24" customHeight="1">
      <c r="A140" s="224"/>
      <c r="B140" s="225"/>
      <c r="C140" s="229"/>
      <c r="D140" s="230"/>
      <c r="E140" s="230"/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1"/>
      <c r="R140" s="229"/>
      <c r="S140" s="230"/>
      <c r="T140" s="230"/>
      <c r="U140" s="230"/>
      <c r="V140" s="230"/>
      <c r="W140" s="230"/>
      <c r="X140" s="230"/>
      <c r="Y140" s="230"/>
      <c r="Z140" s="230"/>
      <c r="AA140" s="230"/>
      <c r="AB140" s="230"/>
      <c r="AC140" s="234"/>
      <c r="AD140" s="11"/>
    </row>
    <row r="141" spans="1:30" s="15" customFormat="1" ht="24" customHeight="1">
      <c r="A141" s="222">
        <v>3</v>
      </c>
      <c r="B141" s="223"/>
      <c r="C141" s="226"/>
      <c r="D141" s="227"/>
      <c r="E141" s="227"/>
      <c r="F141" s="227"/>
      <c r="G141" s="227"/>
      <c r="H141" s="227"/>
      <c r="I141" s="227"/>
      <c r="J141" s="227"/>
      <c r="K141" s="227"/>
      <c r="L141" s="227"/>
      <c r="M141" s="227"/>
      <c r="N141" s="227"/>
      <c r="O141" s="227"/>
      <c r="P141" s="227"/>
      <c r="Q141" s="228"/>
      <c r="R141" s="232"/>
      <c r="S141" s="227"/>
      <c r="T141" s="227"/>
      <c r="U141" s="227"/>
      <c r="V141" s="227"/>
      <c r="W141" s="227"/>
      <c r="X141" s="227"/>
      <c r="Y141" s="227"/>
      <c r="Z141" s="227"/>
      <c r="AA141" s="227"/>
      <c r="AB141" s="227"/>
      <c r="AC141" s="233"/>
      <c r="AD141" s="2"/>
    </row>
    <row r="142" spans="1:30" s="15" customFormat="1" ht="24" customHeight="1">
      <c r="A142" s="224"/>
      <c r="B142" s="225"/>
      <c r="C142" s="229"/>
      <c r="D142" s="230"/>
      <c r="E142" s="230"/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1"/>
      <c r="R142" s="229"/>
      <c r="S142" s="230"/>
      <c r="T142" s="230"/>
      <c r="U142" s="230"/>
      <c r="V142" s="230"/>
      <c r="W142" s="230"/>
      <c r="X142" s="230"/>
      <c r="Y142" s="230"/>
      <c r="Z142" s="230"/>
      <c r="AA142" s="230"/>
      <c r="AB142" s="230"/>
      <c r="AC142" s="234"/>
      <c r="AD142" s="2"/>
    </row>
    <row r="143" spans="1:30" s="15" customFormat="1" ht="24" customHeight="1">
      <c r="A143" s="461" t="s">
        <v>115</v>
      </c>
      <c r="B143" s="462"/>
      <c r="C143" s="465"/>
      <c r="D143" s="465"/>
      <c r="E143" s="465"/>
      <c r="F143" s="465"/>
      <c r="G143" s="465"/>
      <c r="H143" s="465"/>
      <c r="I143" s="465"/>
      <c r="J143" s="465"/>
      <c r="K143" s="465"/>
      <c r="L143" s="465"/>
      <c r="M143" s="465"/>
      <c r="N143" s="465"/>
      <c r="O143" s="465"/>
      <c r="P143" s="465"/>
      <c r="Q143" s="465"/>
      <c r="R143" s="465"/>
      <c r="S143" s="465"/>
      <c r="T143" s="465"/>
      <c r="U143" s="465"/>
      <c r="V143" s="465"/>
      <c r="W143" s="465"/>
      <c r="X143" s="465"/>
      <c r="Y143" s="465"/>
      <c r="Z143" s="465"/>
      <c r="AA143" s="465"/>
      <c r="AB143" s="465"/>
      <c r="AC143" s="466"/>
      <c r="AD143" s="2"/>
    </row>
    <row r="144" spans="1:30" s="15" customFormat="1" ht="24.75" customHeight="1" thickBot="1">
      <c r="A144" s="463"/>
      <c r="B144" s="464"/>
      <c r="C144" s="467"/>
      <c r="D144" s="467"/>
      <c r="E144" s="467"/>
      <c r="F144" s="467"/>
      <c r="G144" s="467"/>
      <c r="H144" s="467"/>
      <c r="I144" s="467"/>
      <c r="J144" s="467"/>
      <c r="K144" s="467"/>
      <c r="L144" s="467"/>
      <c r="M144" s="467"/>
      <c r="N144" s="467"/>
      <c r="O144" s="467"/>
      <c r="P144" s="467"/>
      <c r="Q144" s="467"/>
      <c r="R144" s="467"/>
      <c r="S144" s="467"/>
      <c r="T144" s="467"/>
      <c r="U144" s="467"/>
      <c r="V144" s="467"/>
      <c r="W144" s="467"/>
      <c r="X144" s="467"/>
      <c r="Y144" s="467"/>
      <c r="Z144" s="467"/>
      <c r="AA144" s="467"/>
      <c r="AB144" s="467"/>
      <c r="AC144" s="468"/>
      <c r="AD144" s="2"/>
    </row>
  </sheetData>
  <mergeCells count="320">
    <mergeCell ref="B7:M7"/>
    <mergeCell ref="A98:AC102"/>
    <mergeCell ref="A104:AC109"/>
    <mergeCell ref="A143:B144"/>
    <mergeCell ref="C143:AC144"/>
    <mergeCell ref="E53:G53"/>
    <mergeCell ref="H53:J53"/>
    <mergeCell ref="K53:M53"/>
    <mergeCell ref="M60:O60"/>
    <mergeCell ref="N55:W55"/>
    <mergeCell ref="X55:Z55"/>
    <mergeCell ref="X53:Z53"/>
    <mergeCell ref="B35:E35"/>
    <mergeCell ref="G35:H35"/>
    <mergeCell ref="A55:J55"/>
    <mergeCell ref="K55:M55"/>
    <mergeCell ref="N57:W57"/>
    <mergeCell ref="X57:Z57"/>
    <mergeCell ref="A53:D53"/>
    <mergeCell ref="N53:Q53"/>
    <mergeCell ref="R53:T53"/>
    <mergeCell ref="U53:W53"/>
    <mergeCell ref="U51:W51"/>
    <mergeCell ref="X51:Z51"/>
    <mergeCell ref="U52:W52"/>
    <mergeCell ref="X52:Z52"/>
    <mergeCell ref="A52:D52"/>
    <mergeCell ref="E52:G52"/>
    <mergeCell ref="H52:J52"/>
    <mergeCell ref="A89:AC89"/>
    <mergeCell ref="A84:K84"/>
    <mergeCell ref="L84:N84"/>
    <mergeCell ref="O84:Q84"/>
    <mergeCell ref="R84:U84"/>
    <mergeCell ref="A85:K85"/>
    <mergeCell ref="L85:N85"/>
    <mergeCell ref="O85:Q85"/>
    <mergeCell ref="R85:U85"/>
    <mergeCell ref="A82:K83"/>
    <mergeCell ref="L82:Q82"/>
    <mergeCell ref="R82:U83"/>
    <mergeCell ref="L83:N83"/>
    <mergeCell ref="O83:Q83"/>
    <mergeCell ref="A86:AC86"/>
    <mergeCell ref="A87:H87"/>
    <mergeCell ref="I87:K87"/>
    <mergeCell ref="A88:H88"/>
    <mergeCell ref="I88:U88"/>
    <mergeCell ref="M67:O67"/>
    <mergeCell ref="P67:R67"/>
    <mergeCell ref="S67:U67"/>
    <mergeCell ref="V67:X67"/>
    <mergeCell ref="Y67:AA67"/>
    <mergeCell ref="S68:X68"/>
    <mergeCell ref="Y68:AA68"/>
    <mergeCell ref="A80:AC80"/>
    <mergeCell ref="A81:AC81"/>
    <mergeCell ref="W78:Y78"/>
    <mergeCell ref="AA78:AB78"/>
    <mergeCell ref="A67:C67"/>
    <mergeCell ref="D67:F67"/>
    <mergeCell ref="G67:I67"/>
    <mergeCell ref="J67:L67"/>
    <mergeCell ref="S65:U65"/>
    <mergeCell ref="V65:X65"/>
    <mergeCell ref="Y65:AA65"/>
    <mergeCell ref="A66:C66"/>
    <mergeCell ref="D66:F66"/>
    <mergeCell ref="G66:I66"/>
    <mergeCell ref="J66:L66"/>
    <mergeCell ref="M66:O66"/>
    <mergeCell ref="P66:R66"/>
    <mergeCell ref="S66:U66"/>
    <mergeCell ref="A65:C65"/>
    <mergeCell ref="D65:F65"/>
    <mergeCell ref="G65:I65"/>
    <mergeCell ref="J65:L65"/>
    <mergeCell ref="M65:O65"/>
    <mergeCell ref="P65:R65"/>
    <mergeCell ref="V66:X66"/>
    <mergeCell ref="Y66:AA66"/>
    <mergeCell ref="A61:AC61"/>
    <mergeCell ref="A62:AC62"/>
    <mergeCell ref="A63:C64"/>
    <mergeCell ref="D63:AA63"/>
    <mergeCell ref="D64:F64"/>
    <mergeCell ref="G64:I64"/>
    <mergeCell ref="U78:V78"/>
    <mergeCell ref="A57:J57"/>
    <mergeCell ref="K57:M57"/>
    <mergeCell ref="Q78:T78"/>
    <mergeCell ref="M59:O59"/>
    <mergeCell ref="A58:AC58"/>
    <mergeCell ref="A59:L59"/>
    <mergeCell ref="A60:L60"/>
    <mergeCell ref="Q60:W60"/>
    <mergeCell ref="X60:Z60"/>
    <mergeCell ref="J64:L64"/>
    <mergeCell ref="M64:O64"/>
    <mergeCell ref="P64:R64"/>
    <mergeCell ref="S64:U64"/>
    <mergeCell ref="V64:X64"/>
    <mergeCell ref="Y64:AA64"/>
    <mergeCell ref="A76:AC76"/>
    <mergeCell ref="A77:AC77"/>
    <mergeCell ref="K52:M52"/>
    <mergeCell ref="N52:Q52"/>
    <mergeCell ref="R52:T52"/>
    <mergeCell ref="A51:D51"/>
    <mergeCell ref="E51:G51"/>
    <mergeCell ref="H51:J51"/>
    <mergeCell ref="K51:M51"/>
    <mergeCell ref="N51:Q51"/>
    <mergeCell ref="R51:T51"/>
    <mergeCell ref="N48:P48"/>
    <mergeCell ref="Q48:S48"/>
    <mergeCell ref="A49:AC49"/>
    <mergeCell ref="A50:AC50"/>
    <mergeCell ref="A48:C48"/>
    <mergeCell ref="E48:G48"/>
    <mergeCell ref="H48:J48"/>
    <mergeCell ref="K48:M48"/>
    <mergeCell ref="A45:AC45"/>
    <mergeCell ref="A46:AC46"/>
    <mergeCell ref="A47:C47"/>
    <mergeCell ref="E47:G47"/>
    <mergeCell ref="H47:J47"/>
    <mergeCell ref="K47:M47"/>
    <mergeCell ref="N47:P47"/>
    <mergeCell ref="Q47:S47"/>
    <mergeCell ref="A41:AC41"/>
    <mergeCell ref="A42:AC42"/>
    <mergeCell ref="Q43:T43"/>
    <mergeCell ref="U43:V43"/>
    <mergeCell ref="W43:Y43"/>
    <mergeCell ref="AA43:AB43"/>
    <mergeCell ref="A1:AC1"/>
    <mergeCell ref="A2:AC2"/>
    <mergeCell ref="V3:AC3"/>
    <mergeCell ref="B3:E3"/>
    <mergeCell ref="F3:G3"/>
    <mergeCell ref="H3:J3"/>
    <mergeCell ref="L3:M3"/>
    <mergeCell ref="P5:S5"/>
    <mergeCell ref="O8:S8"/>
    <mergeCell ref="T8:U8"/>
    <mergeCell ref="Z8:AA8"/>
    <mergeCell ref="G4:L4"/>
    <mergeCell ref="A5:E5"/>
    <mergeCell ref="G5:L5"/>
    <mergeCell ref="M5:O5"/>
    <mergeCell ref="A4:E4"/>
    <mergeCell ref="Z13:AA13"/>
    <mergeCell ref="O13:R13"/>
    <mergeCell ref="O9:S9"/>
    <mergeCell ref="T9:U9"/>
    <mergeCell ref="Z9:AA9"/>
    <mergeCell ref="O12:AB12"/>
    <mergeCell ref="T10:U10"/>
    <mergeCell ref="Z10:AA10"/>
    <mergeCell ref="Z11:AA11"/>
    <mergeCell ref="O11:U11"/>
    <mergeCell ref="O10:S10"/>
    <mergeCell ref="V11:Y11"/>
    <mergeCell ref="L12:M12"/>
    <mergeCell ref="L14:M14"/>
    <mergeCell ref="L13:M13"/>
    <mergeCell ref="L15:M15"/>
    <mergeCell ref="T13:U13"/>
    <mergeCell ref="O15:R15"/>
    <mergeCell ref="T14:U14"/>
    <mergeCell ref="L17:M17"/>
    <mergeCell ref="T16:U16"/>
    <mergeCell ref="T17:U17"/>
    <mergeCell ref="Z17:AA17"/>
    <mergeCell ref="L16:M16"/>
    <mergeCell ref="O16:R16"/>
    <mergeCell ref="Z14:AA14"/>
    <mergeCell ref="T15:U15"/>
    <mergeCell ref="Z15:AA15"/>
    <mergeCell ref="O14:R14"/>
    <mergeCell ref="Z21:AA21"/>
    <mergeCell ref="T21:U21"/>
    <mergeCell ref="Z16:AA16"/>
    <mergeCell ref="O20:S20"/>
    <mergeCell ref="T20:U20"/>
    <mergeCell ref="O17:R17"/>
    <mergeCell ref="L18:M18"/>
    <mergeCell ref="T18:U18"/>
    <mergeCell ref="Z18:AA18"/>
    <mergeCell ref="L21:M21"/>
    <mergeCell ref="O18:R18"/>
    <mergeCell ref="O21:S21"/>
    <mergeCell ref="L19:M19"/>
    <mergeCell ref="T39:Y39"/>
    <mergeCell ref="Z20:AA20"/>
    <mergeCell ref="L22:M22"/>
    <mergeCell ref="O22:S22"/>
    <mergeCell ref="T22:U22"/>
    <mergeCell ref="Z22:AA22"/>
    <mergeCell ref="L20:M20"/>
    <mergeCell ref="P30:U30"/>
    <mergeCell ref="O24:S24"/>
    <mergeCell ref="B25:AC25"/>
    <mergeCell ref="W27:X27"/>
    <mergeCell ref="W28:X28"/>
    <mergeCell ref="W29:X29"/>
    <mergeCell ref="W30:X30"/>
    <mergeCell ref="P27:U27"/>
    <mergeCell ref="P28:U28"/>
    <mergeCell ref="P29:U29"/>
    <mergeCell ref="B26:N26"/>
    <mergeCell ref="O26:AC26"/>
    <mergeCell ref="Z23:AA23"/>
    <mergeCell ref="T23:U23"/>
    <mergeCell ref="T24:U24"/>
    <mergeCell ref="Z24:AA24"/>
    <mergeCell ref="B34:E34"/>
    <mergeCell ref="G27:H27"/>
    <mergeCell ref="F39:G39"/>
    <mergeCell ref="H39:I39"/>
    <mergeCell ref="B33:E33"/>
    <mergeCell ref="B27:E27"/>
    <mergeCell ref="G33:H33"/>
    <mergeCell ref="G34:H34"/>
    <mergeCell ref="C32:F32"/>
    <mergeCell ref="G31:H31"/>
    <mergeCell ref="G30:H30"/>
    <mergeCell ref="B29:O29"/>
    <mergeCell ref="L31:M31"/>
    <mergeCell ref="L30:M30"/>
    <mergeCell ref="E28:F28"/>
    <mergeCell ref="J28:K28"/>
    <mergeCell ref="C31:F31"/>
    <mergeCell ref="G32:H32"/>
    <mergeCell ref="M39:N39"/>
    <mergeCell ref="O23:S23"/>
    <mergeCell ref="A110:AC110"/>
    <mergeCell ref="A90:AC90"/>
    <mergeCell ref="A91:C91"/>
    <mergeCell ref="D91:E91"/>
    <mergeCell ref="C30:F30"/>
    <mergeCell ref="D92:E92"/>
    <mergeCell ref="A111:AC111"/>
    <mergeCell ref="Q112:T112"/>
    <mergeCell ref="U112:V112"/>
    <mergeCell ref="W112:Y112"/>
    <mergeCell ref="AA112:AB112"/>
    <mergeCell ref="AB92:AC92"/>
    <mergeCell ref="A93:C93"/>
    <mergeCell ref="D93:E93"/>
    <mergeCell ref="AB93:AC93"/>
    <mergeCell ref="D95:E95"/>
    <mergeCell ref="AB95:AC95"/>
    <mergeCell ref="A96:C96"/>
    <mergeCell ref="D96:E96"/>
    <mergeCell ref="A92:C92"/>
    <mergeCell ref="A94:C94"/>
    <mergeCell ref="D94:E94"/>
    <mergeCell ref="AB94:AC94"/>
    <mergeCell ref="A114:AC114"/>
    <mergeCell ref="A115:AC115"/>
    <mergeCell ref="A116:B116"/>
    <mergeCell ref="C116:Q116"/>
    <mergeCell ref="R116:AC116"/>
    <mergeCell ref="A117:B118"/>
    <mergeCell ref="C117:Q118"/>
    <mergeCell ref="R117:AC118"/>
    <mergeCell ref="A119:B120"/>
    <mergeCell ref="C119:Q120"/>
    <mergeCell ref="R119:AC120"/>
    <mergeCell ref="A127:B128"/>
    <mergeCell ref="C127:Q128"/>
    <mergeCell ref="R127:AC128"/>
    <mergeCell ref="A129:B130"/>
    <mergeCell ref="C129:Q130"/>
    <mergeCell ref="A121:B122"/>
    <mergeCell ref="C121:Q122"/>
    <mergeCell ref="R121:AC122"/>
    <mergeCell ref="R129:AC130"/>
    <mergeCell ref="A123:B124"/>
    <mergeCell ref="C123:Q124"/>
    <mergeCell ref="R123:AC124"/>
    <mergeCell ref="A125:B126"/>
    <mergeCell ref="C125:Q126"/>
    <mergeCell ref="R125:AC126"/>
    <mergeCell ref="A139:B140"/>
    <mergeCell ref="C139:Q140"/>
    <mergeCell ref="R139:AC140"/>
    <mergeCell ref="A141:B142"/>
    <mergeCell ref="C141:Q142"/>
    <mergeCell ref="R141:AC142"/>
    <mergeCell ref="R131:AC132"/>
    <mergeCell ref="A133:B134"/>
    <mergeCell ref="A137:B138"/>
    <mergeCell ref="C137:Q138"/>
    <mergeCell ref="R137:AC138"/>
    <mergeCell ref="A131:B132"/>
    <mergeCell ref="C131:Q132"/>
    <mergeCell ref="C133:Q134"/>
    <mergeCell ref="R133:AC134"/>
    <mergeCell ref="A135:B136"/>
    <mergeCell ref="C135:Q136"/>
    <mergeCell ref="R135:AC136"/>
    <mergeCell ref="AB96:AC96"/>
    <mergeCell ref="A103:AC103"/>
    <mergeCell ref="A97:AC97"/>
    <mergeCell ref="F96:Y96"/>
    <mergeCell ref="Z96:AA96"/>
    <mergeCell ref="A95:C95"/>
    <mergeCell ref="Z91:AC91"/>
    <mergeCell ref="F91:Y91"/>
    <mergeCell ref="F92:Y92"/>
    <mergeCell ref="F93:Y93"/>
    <mergeCell ref="F94:Y94"/>
    <mergeCell ref="F95:Y95"/>
    <mergeCell ref="Z92:AA92"/>
    <mergeCell ref="Z93:AA93"/>
    <mergeCell ref="Z94:AA94"/>
    <mergeCell ref="Z95:AA95"/>
  </mergeCells>
  <phoneticPr fontId="2"/>
  <dataValidations count="2">
    <dataValidation type="list" allowBlank="1" showInputMessage="1" showErrorMessage="1" sqref="L84:R85 D65:AA67">
      <formula1>$AE$12</formula1>
    </dataValidation>
    <dataValidation type="list" allowBlank="1" showInputMessage="1" showErrorMessage="1" sqref="M22 L12:L22 M12 M14:M20">
      <formula1>$AE$12:$AE$13</formula1>
    </dataValidation>
  </dataValidations>
  <printOptions horizontalCentered="1"/>
  <pageMargins left="0.78740157480314965" right="0.39370078740157483" top="0.59055118110236227" bottom="0.39370078740157483" header="0.39370078740157483" footer="0.31496062992125984"/>
  <headerFooter alignWithMargins="0"/>
  <rowBreaks count="1" manualBreakCount="1">
    <brk id="40" min="3" max="2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CS集計</vt:lpstr>
      <vt:lpstr>No.3CS</vt:lpstr>
      <vt:lpstr>No.3CS!Print_Area</vt:lpstr>
      <vt:lpstr>CS集計!Print_Titles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katsuki1019</dc:creator>
  <cp:lastModifiedBy>k-yoshida</cp:lastModifiedBy>
  <cp:lastPrinted>2018-05-15T08:18:44Z</cp:lastPrinted>
  <dcterms:created xsi:type="dcterms:W3CDTF">2001-01-03T04:27:31Z</dcterms:created>
  <dcterms:modified xsi:type="dcterms:W3CDTF">2018-05-19T11:35:43Z</dcterms:modified>
</cp:coreProperties>
</file>