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yoshida\Dropbox\◎◎◎日本連盟コミッショナー関係\★★★コミッショナーハンドブック\地区コミッショナー編\参考資料一式\"/>
    </mc:Choice>
  </mc:AlternateContent>
  <bookViews>
    <workbookView xWindow="16536" yWindow="156" windowWidth="11976" windowHeight="11736" tabRatio="842" activeTab="2"/>
  </bookViews>
  <sheets>
    <sheet name="団DN集計表" sheetId="6" r:id="rId1"/>
    <sheet name="団審査申込書" sheetId="1" r:id="rId2"/>
    <sheet name="No.1団" sheetId="2" r:id="rId3"/>
  </sheets>
  <definedNames>
    <definedName name="_xlnm.Print_Area" localSheetId="2">No.1団!$A$1:$AC$281</definedName>
    <definedName name="_xlnm.Print_Area" localSheetId="1">団審査申込書!$A$1:$AE$34</definedName>
  </definedNames>
  <calcPr calcId="179016"/>
</workbook>
</file>

<file path=xl/calcChain.xml><?xml version="1.0" encoding="utf-8"?>
<calcChain xmlns="http://schemas.openxmlformats.org/spreadsheetml/2006/main">
  <c r="Q44" i="2" l="1"/>
  <c r="W44" i="2"/>
  <c r="AA44" i="2"/>
  <c r="B1" i="6"/>
  <c r="D1" i="6"/>
  <c r="D2" i="6"/>
  <c r="D3" i="6"/>
  <c r="D4" i="6"/>
  <c r="D5" i="6"/>
  <c r="D6" i="6"/>
  <c r="D7" i="6"/>
  <c r="D8" i="6"/>
  <c r="D9" i="6"/>
  <c r="D11" i="6"/>
  <c r="D13" i="6"/>
  <c r="D15" i="6"/>
  <c r="D17" i="6"/>
  <c r="D19" i="6"/>
  <c r="D22" i="6"/>
  <c r="D10" i="6"/>
  <c r="D12" i="6"/>
  <c r="D14" i="6"/>
  <c r="D16" i="6"/>
  <c r="D18" i="6"/>
  <c r="D20" i="6"/>
  <c r="D21"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65" i="6"/>
  <c r="D67" i="6"/>
  <c r="D68" i="6"/>
  <c r="D69" i="6"/>
  <c r="D70" i="6"/>
  <c r="D71" i="6"/>
  <c r="D72" i="6"/>
  <c r="D73" i="6"/>
  <c r="D74" i="6"/>
  <c r="D75" i="6"/>
  <c r="D76" i="6"/>
  <c r="D77" i="6"/>
  <c r="D90" i="6"/>
  <c r="D91" i="6"/>
  <c r="D92" i="6"/>
  <c r="D111" i="6"/>
  <c r="D112" i="6"/>
  <c r="D113" i="6"/>
  <c r="D132" i="6"/>
  <c r="D133" i="6"/>
  <c r="D134" i="6"/>
  <c r="D147" i="6"/>
  <c r="D148" i="6"/>
  <c r="D149" i="6"/>
  <c r="D162" i="6"/>
  <c r="U22" i="1"/>
  <c r="AC22" i="1"/>
  <c r="U23" i="1"/>
  <c r="AC23" i="1"/>
  <c r="U24" i="1"/>
  <c r="AC24" i="1"/>
  <c r="U25" i="1"/>
  <c r="AC25" i="1"/>
  <c r="U26" i="1"/>
  <c r="AC26" i="1"/>
  <c r="U27" i="1"/>
  <c r="AC27" i="1"/>
  <c r="U28" i="1"/>
  <c r="AC28" i="1"/>
  <c r="K29" i="1"/>
  <c r="M29" i="1"/>
  <c r="Q29" i="1"/>
  <c r="Y29" i="1"/>
  <c r="T15" i="2"/>
  <c r="Z15" i="2"/>
  <c r="T24" i="2"/>
  <c r="Z24" i="2"/>
  <c r="Q85" i="2"/>
  <c r="W85" i="2"/>
  <c r="AA85" i="2"/>
  <c r="E93" i="2"/>
  <c r="E94" i="2"/>
  <c r="D54" i="6"/>
  <c r="E95" i="2"/>
  <c r="D60" i="6"/>
  <c r="F109" i="2"/>
  <c r="D66" i="6"/>
  <c r="F113" i="2"/>
  <c r="N113" i="2"/>
  <c r="V113" i="2"/>
  <c r="F114" i="2"/>
  <c r="N114" i="2"/>
  <c r="V114" i="2"/>
  <c r="Q118" i="2"/>
  <c r="W118" i="2"/>
  <c r="AA118" i="2"/>
  <c r="E126" i="2"/>
  <c r="E127" i="2"/>
  <c r="D78" i="6"/>
  <c r="E128" i="2"/>
  <c r="D84" i="6"/>
  <c r="E138" i="2"/>
  <c r="E139" i="2"/>
  <c r="D94" i="6"/>
  <c r="E140" i="2"/>
  <c r="D100" i="6"/>
  <c r="E141" i="2"/>
  <c r="D106" i="6"/>
  <c r="Q149" i="2"/>
  <c r="W149" i="2"/>
  <c r="AA149" i="2"/>
  <c r="E157" i="2"/>
  <c r="E158" i="2"/>
  <c r="D114" i="6"/>
  <c r="E159" i="2"/>
  <c r="D120" i="6"/>
  <c r="E160" i="2"/>
  <c r="D126" i="6"/>
  <c r="E170" i="2"/>
  <c r="E171" i="2"/>
  <c r="D136" i="6"/>
  <c r="E172" i="2"/>
  <c r="D142" i="6"/>
  <c r="Q180" i="2"/>
  <c r="W180" i="2"/>
  <c r="AA180" i="2"/>
  <c r="E188" i="2"/>
  <c r="E189" i="2"/>
  <c r="D150" i="6"/>
  <c r="E190" i="2"/>
  <c r="D156" i="6"/>
  <c r="Q214" i="2"/>
  <c r="W214" i="2"/>
  <c r="AA214" i="2"/>
  <c r="Q249" i="2"/>
  <c r="W249" i="2"/>
  <c r="AA249" i="2"/>
  <c r="D23" i="6"/>
  <c r="AC29" i="1"/>
  <c r="D24" i="6"/>
  <c r="D161" i="6"/>
  <c r="D159" i="6"/>
  <c r="D157" i="6"/>
  <c r="D155" i="6"/>
  <c r="D153" i="6"/>
  <c r="D151" i="6"/>
  <c r="D145" i="6"/>
  <c r="D143" i="6"/>
  <c r="D141" i="6"/>
  <c r="D139" i="6"/>
  <c r="D137" i="6"/>
  <c r="D135" i="6"/>
  <c r="D131" i="6"/>
  <c r="D129" i="6"/>
  <c r="D127" i="6"/>
  <c r="D125" i="6"/>
  <c r="D123" i="6"/>
  <c r="D121" i="6"/>
  <c r="D119" i="6"/>
  <c r="D117" i="6"/>
  <c r="D115" i="6"/>
  <c r="D109" i="6"/>
  <c r="D107" i="6"/>
  <c r="D105" i="6"/>
  <c r="D103" i="6"/>
  <c r="D101" i="6"/>
  <c r="D99" i="6"/>
  <c r="D97" i="6"/>
  <c r="D95" i="6"/>
  <c r="D93" i="6"/>
  <c r="D89" i="6"/>
  <c r="D87" i="6"/>
  <c r="D85" i="6"/>
  <c r="D83" i="6"/>
  <c r="D81" i="6"/>
  <c r="D79" i="6"/>
  <c r="D63" i="6"/>
  <c r="D61" i="6"/>
  <c r="D59" i="6"/>
  <c r="D57" i="6"/>
  <c r="D55" i="6"/>
  <c r="D53" i="6"/>
  <c r="U29" i="1"/>
  <c r="D160" i="6"/>
  <c r="D158" i="6"/>
  <c r="D154" i="6"/>
  <c r="D152" i="6"/>
  <c r="D146" i="6"/>
  <c r="D144" i="6"/>
  <c r="D140" i="6"/>
  <c r="D138" i="6"/>
  <c r="D130" i="6"/>
  <c r="D128" i="6"/>
  <c r="D124" i="6"/>
  <c r="D122" i="6"/>
  <c r="D118" i="6"/>
  <c r="D116" i="6"/>
  <c r="D110" i="6"/>
  <c r="D108" i="6"/>
  <c r="D104" i="6"/>
  <c r="D102" i="6"/>
  <c r="D98" i="6"/>
  <c r="D96" i="6"/>
  <c r="D88" i="6"/>
  <c r="D86" i="6"/>
  <c r="D82" i="6"/>
  <c r="D80" i="6"/>
  <c r="D64" i="6"/>
  <c r="D62" i="6"/>
  <c r="D58" i="6"/>
  <c r="D56" i="6"/>
</calcChain>
</file>

<file path=xl/comments1.xml><?xml version="1.0" encoding="utf-8"?>
<comments xmlns="http://schemas.openxmlformats.org/spreadsheetml/2006/main">
  <authors>
    <author>winbasis</author>
  </authors>
  <commentList>
    <comment ref="L12" authorId="0" shapeId="0">
      <text>
        <r>
          <rPr>
            <b/>
            <sz val="9"/>
            <color indexed="81"/>
            <rFont val="ＭＳ Ｐゴシック"/>
            <family val="3"/>
            <charset val="128"/>
          </rPr>
          <t>リストより○か×を選んでください</t>
        </r>
      </text>
    </comment>
    <comment ref="L13" authorId="0" shapeId="0">
      <text>
        <r>
          <rPr>
            <b/>
            <sz val="9"/>
            <color indexed="81"/>
            <rFont val="ＭＳ Ｐゴシック"/>
            <family val="3"/>
            <charset val="128"/>
          </rPr>
          <t>リストより○か×を選んでください</t>
        </r>
      </text>
    </comment>
    <comment ref="L14" authorId="0" shapeId="0">
      <text>
        <r>
          <rPr>
            <b/>
            <sz val="9"/>
            <color indexed="81"/>
            <rFont val="ＭＳ Ｐゴシック"/>
            <family val="3"/>
            <charset val="128"/>
          </rPr>
          <t>リストより○か×を選んでください</t>
        </r>
      </text>
    </comment>
    <comment ref="L15" authorId="0" shapeId="0">
      <text>
        <r>
          <rPr>
            <b/>
            <sz val="9"/>
            <color indexed="81"/>
            <rFont val="ＭＳ Ｐゴシック"/>
            <family val="3"/>
            <charset val="128"/>
          </rPr>
          <t>リストより○か×を選んでください</t>
        </r>
      </text>
    </comment>
    <comment ref="T15" authorId="0" shapeId="0">
      <text>
        <r>
          <rPr>
            <b/>
            <sz val="9"/>
            <color indexed="81"/>
            <rFont val="ＭＳ Ｐゴシック"/>
            <family val="3"/>
            <charset val="128"/>
          </rPr>
          <t>自動で計算されます</t>
        </r>
      </text>
    </comment>
    <comment ref="Z15" authorId="0" shapeId="0">
      <text>
        <r>
          <rPr>
            <b/>
            <sz val="9"/>
            <color indexed="81"/>
            <rFont val="ＭＳ Ｐゴシック"/>
            <family val="3"/>
            <charset val="128"/>
          </rPr>
          <t>自動で計算されます</t>
        </r>
      </text>
    </comment>
    <comment ref="L16" authorId="0" shapeId="0">
      <text>
        <r>
          <rPr>
            <b/>
            <sz val="9"/>
            <color indexed="81"/>
            <rFont val="ＭＳ Ｐゴシック"/>
            <family val="3"/>
            <charset val="128"/>
          </rPr>
          <t>リストより○か×を選んでください</t>
        </r>
      </text>
    </comment>
    <comment ref="L17" authorId="0" shapeId="0">
      <text>
        <r>
          <rPr>
            <b/>
            <sz val="9"/>
            <color indexed="81"/>
            <rFont val="ＭＳ Ｐゴシック"/>
            <family val="3"/>
            <charset val="128"/>
          </rPr>
          <t>リストより○か×を選んでください</t>
        </r>
      </text>
    </comment>
    <comment ref="L18" authorId="0" shapeId="0">
      <text>
        <r>
          <rPr>
            <b/>
            <sz val="9"/>
            <color indexed="81"/>
            <rFont val="ＭＳ Ｐゴシック"/>
            <family val="3"/>
            <charset val="128"/>
          </rPr>
          <t>リストより○か×を選んでください</t>
        </r>
      </text>
    </comment>
    <comment ref="L19" authorId="0" shapeId="0">
      <text>
        <r>
          <rPr>
            <b/>
            <sz val="9"/>
            <color indexed="81"/>
            <rFont val="ＭＳ Ｐゴシック"/>
            <family val="3"/>
            <charset val="128"/>
          </rPr>
          <t>リストより○か×を選んでください</t>
        </r>
      </text>
    </comment>
    <comment ref="L20" authorId="0" shapeId="0">
      <text>
        <r>
          <rPr>
            <b/>
            <sz val="9"/>
            <color indexed="81"/>
            <rFont val="ＭＳ Ｐゴシック"/>
            <family val="3"/>
            <charset val="128"/>
          </rPr>
          <t>リストより○か×を選んでください</t>
        </r>
      </text>
    </comment>
    <comment ref="L21" authorId="0" shapeId="0">
      <text>
        <r>
          <rPr>
            <b/>
            <sz val="9"/>
            <color indexed="81"/>
            <rFont val="ＭＳ Ｐゴシック"/>
            <family val="3"/>
            <charset val="128"/>
          </rPr>
          <t>リストより○か×を選んでください</t>
        </r>
      </text>
    </comment>
    <comment ref="L22" authorId="0" shapeId="0">
      <text>
        <r>
          <rPr>
            <b/>
            <sz val="9"/>
            <color indexed="81"/>
            <rFont val="ＭＳ Ｐゴシック"/>
            <family val="3"/>
            <charset val="128"/>
          </rPr>
          <t>リストより○か×を選んでください</t>
        </r>
      </text>
    </comment>
    <comment ref="L23" authorId="0" shapeId="0">
      <text>
        <r>
          <rPr>
            <b/>
            <sz val="9"/>
            <color indexed="81"/>
            <rFont val="ＭＳ Ｐゴシック"/>
            <family val="3"/>
            <charset val="128"/>
          </rPr>
          <t>リストより○か×を選んでください</t>
        </r>
      </text>
    </comment>
    <comment ref="L24" authorId="0" shapeId="0">
      <text>
        <r>
          <rPr>
            <b/>
            <sz val="9"/>
            <color indexed="81"/>
            <rFont val="ＭＳ Ｐゴシック"/>
            <family val="3"/>
            <charset val="128"/>
          </rPr>
          <t>リストより○か×を選んでください</t>
        </r>
      </text>
    </comment>
    <comment ref="T24" authorId="0" shapeId="0">
      <text>
        <r>
          <rPr>
            <b/>
            <sz val="9"/>
            <color indexed="81"/>
            <rFont val="ＭＳ Ｐゴシック"/>
            <family val="3"/>
            <charset val="128"/>
          </rPr>
          <t>自動で計算されます</t>
        </r>
      </text>
    </comment>
    <comment ref="Z24" authorId="0" shapeId="0">
      <text>
        <r>
          <rPr>
            <b/>
            <sz val="9"/>
            <color indexed="81"/>
            <rFont val="ＭＳ Ｐゴシック"/>
            <family val="3"/>
            <charset val="128"/>
          </rPr>
          <t>自動で計算されます</t>
        </r>
      </text>
    </comment>
    <comment ref="Q85" authorId="0" shapeId="0">
      <text>
        <r>
          <rPr>
            <b/>
            <sz val="9"/>
            <color indexed="81"/>
            <rFont val="ＭＳ Ｐゴシック"/>
            <family val="3"/>
            <charset val="128"/>
          </rPr>
          <t>自動で入力されます</t>
        </r>
      </text>
    </comment>
    <comment ref="W85" authorId="0" shapeId="0">
      <text>
        <r>
          <rPr>
            <b/>
            <sz val="9"/>
            <color indexed="81"/>
            <rFont val="ＭＳ Ｐゴシック"/>
            <family val="3"/>
            <charset val="128"/>
          </rPr>
          <t>自動で入力されます</t>
        </r>
      </text>
    </comment>
    <comment ref="AA85" authorId="0" shapeId="0">
      <text>
        <r>
          <rPr>
            <b/>
            <sz val="9"/>
            <color indexed="81"/>
            <rFont val="ＭＳ Ｐゴシック"/>
            <family val="3"/>
            <charset val="128"/>
          </rPr>
          <t>自動で入力されます</t>
        </r>
      </text>
    </comment>
    <comment ref="A90" authorId="0" shapeId="0">
      <text>
        <r>
          <rPr>
            <b/>
            <sz val="9"/>
            <color indexed="81"/>
            <rFont val="ＭＳ Ｐゴシック"/>
            <family val="3"/>
            <charset val="128"/>
          </rPr>
          <t>リストより○を選んでください</t>
        </r>
      </text>
    </comment>
    <comment ref="E90" authorId="0" shapeId="0">
      <text>
        <r>
          <rPr>
            <b/>
            <sz val="9"/>
            <color indexed="81"/>
            <rFont val="ＭＳ Ｐゴシック"/>
            <family val="3"/>
            <charset val="128"/>
          </rPr>
          <t>リストより○を選んでください</t>
        </r>
      </text>
    </comment>
    <comment ref="I90" authorId="0" shapeId="0">
      <text>
        <r>
          <rPr>
            <b/>
            <sz val="9"/>
            <color indexed="81"/>
            <rFont val="ＭＳ Ｐゴシック"/>
            <family val="3"/>
            <charset val="128"/>
          </rPr>
          <t>リストより○を選んでください</t>
        </r>
      </text>
    </comment>
    <comment ref="M90" authorId="0" shapeId="0">
      <text>
        <r>
          <rPr>
            <b/>
            <sz val="9"/>
            <color indexed="81"/>
            <rFont val="ＭＳ Ｐゴシック"/>
            <family val="3"/>
            <charset val="128"/>
          </rPr>
          <t>リストより○を選んでください</t>
        </r>
      </text>
    </comment>
    <comment ref="Q90" authorId="0" shapeId="0">
      <text>
        <r>
          <rPr>
            <b/>
            <sz val="9"/>
            <color indexed="81"/>
            <rFont val="ＭＳ Ｐゴシック"/>
            <family val="3"/>
            <charset val="128"/>
          </rPr>
          <t>リストより○を選んでください</t>
        </r>
      </text>
    </comment>
    <comment ref="U90" authorId="0" shapeId="0">
      <text>
        <r>
          <rPr>
            <b/>
            <sz val="9"/>
            <color indexed="81"/>
            <rFont val="ＭＳ Ｐゴシック"/>
            <family val="3"/>
            <charset val="128"/>
          </rPr>
          <t>リストより○を選んでください</t>
        </r>
      </text>
    </comment>
    <comment ref="E93"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94"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95"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K98" authorId="0" shapeId="0">
      <text>
        <r>
          <rPr>
            <b/>
            <sz val="9"/>
            <color indexed="81"/>
            <rFont val="ＭＳ Ｐゴシック"/>
            <family val="3"/>
            <charset val="128"/>
          </rPr>
          <t>リストより○を選んでください</t>
        </r>
      </text>
    </comment>
    <comment ref="K99" authorId="0" shapeId="0">
      <text>
        <r>
          <rPr>
            <b/>
            <sz val="9"/>
            <color indexed="81"/>
            <rFont val="ＭＳ Ｐゴシック"/>
            <family val="3"/>
            <charset val="128"/>
          </rPr>
          <t>リストより○を選んでください</t>
        </r>
      </text>
    </comment>
    <comment ref="K100" authorId="0" shapeId="0">
      <text>
        <r>
          <rPr>
            <b/>
            <sz val="9"/>
            <color indexed="81"/>
            <rFont val="ＭＳ Ｐゴシック"/>
            <family val="3"/>
            <charset val="128"/>
          </rPr>
          <t>リストより○を選んでください</t>
        </r>
      </text>
    </comment>
    <comment ref="K101" authorId="0" shapeId="0">
      <text>
        <r>
          <rPr>
            <b/>
            <sz val="9"/>
            <color indexed="81"/>
            <rFont val="ＭＳ Ｐゴシック"/>
            <family val="3"/>
            <charset val="128"/>
          </rPr>
          <t>リストより○を選んでください</t>
        </r>
      </text>
    </comment>
    <comment ref="K102" authorId="0" shapeId="0">
      <text>
        <r>
          <rPr>
            <b/>
            <sz val="9"/>
            <color indexed="81"/>
            <rFont val="ＭＳ Ｐゴシック"/>
            <family val="3"/>
            <charset val="128"/>
          </rPr>
          <t>リストより○を選んでください</t>
        </r>
      </text>
    </comment>
    <comment ref="K104" authorId="0" shapeId="0">
      <text>
        <r>
          <rPr>
            <b/>
            <sz val="9"/>
            <color indexed="81"/>
            <rFont val="ＭＳ Ｐゴシック"/>
            <family val="3"/>
            <charset val="128"/>
          </rPr>
          <t>リストより○を選んでください</t>
        </r>
      </text>
    </comment>
    <comment ref="X104" authorId="0" shapeId="0">
      <text>
        <r>
          <rPr>
            <b/>
            <sz val="9"/>
            <color indexed="81"/>
            <rFont val="ＭＳ Ｐゴシック"/>
            <family val="3"/>
            <charset val="128"/>
          </rPr>
          <t>リストより○を選んでください</t>
        </r>
      </text>
    </comment>
    <comment ref="K105" authorId="0" shapeId="0">
      <text>
        <r>
          <rPr>
            <b/>
            <sz val="9"/>
            <color indexed="81"/>
            <rFont val="ＭＳ Ｐゴシック"/>
            <family val="3"/>
            <charset val="128"/>
          </rPr>
          <t>リストより○を選んでください</t>
        </r>
      </text>
    </comment>
    <comment ref="K106" authorId="0" shapeId="0">
      <text>
        <r>
          <rPr>
            <b/>
            <sz val="9"/>
            <color indexed="81"/>
            <rFont val="ＭＳ Ｐゴシック"/>
            <family val="3"/>
            <charset val="128"/>
          </rPr>
          <t>リストより○を選んでください</t>
        </r>
      </text>
    </comment>
    <comment ref="K107" authorId="0" shapeId="0">
      <text>
        <r>
          <rPr>
            <b/>
            <sz val="9"/>
            <color indexed="81"/>
            <rFont val="ＭＳ Ｐゴシック"/>
            <family val="3"/>
            <charset val="128"/>
          </rPr>
          <t>リストより○を選んでください</t>
        </r>
      </text>
    </comment>
    <comment ref="F109" authorId="0" shapeId="0">
      <text>
        <r>
          <rPr>
            <b/>
            <sz val="9"/>
            <color indexed="81"/>
            <rFont val="ＭＳ Ｐゴシック"/>
            <family val="3"/>
            <charset val="128"/>
          </rPr>
          <t xml:space="preserve">開催時期を入力すると自動で計算されます
</t>
        </r>
      </text>
    </comment>
    <comment ref="F113" authorId="0" shapeId="0">
      <text>
        <r>
          <rPr>
            <b/>
            <sz val="9"/>
            <color indexed="81"/>
            <rFont val="ＭＳ Ｐゴシック"/>
            <family val="3"/>
            <charset val="128"/>
          </rPr>
          <t xml:space="preserve">右の欄を入力すると自動で計算されます
</t>
        </r>
      </text>
    </comment>
    <comment ref="N113" authorId="0" shapeId="0">
      <text>
        <r>
          <rPr>
            <b/>
            <sz val="9"/>
            <color indexed="81"/>
            <rFont val="ＭＳ Ｐゴシック"/>
            <family val="3"/>
            <charset val="128"/>
          </rPr>
          <t xml:space="preserve">右の欄を入力すると自動で計算されます
</t>
        </r>
      </text>
    </comment>
    <comment ref="V113" authorId="0" shapeId="0">
      <text>
        <r>
          <rPr>
            <b/>
            <sz val="9"/>
            <color indexed="81"/>
            <rFont val="ＭＳ Ｐゴシック"/>
            <family val="3"/>
            <charset val="128"/>
          </rPr>
          <t xml:space="preserve">右の欄を入力すると自動で計算されます
</t>
        </r>
      </text>
    </comment>
    <comment ref="F114" authorId="0" shapeId="0">
      <text>
        <r>
          <rPr>
            <b/>
            <sz val="9"/>
            <color indexed="81"/>
            <rFont val="ＭＳ Ｐゴシック"/>
            <family val="3"/>
            <charset val="128"/>
          </rPr>
          <t xml:space="preserve">右の欄を入力すると自動で計算されます
</t>
        </r>
      </text>
    </comment>
    <comment ref="N114" authorId="0" shapeId="0">
      <text>
        <r>
          <rPr>
            <b/>
            <sz val="9"/>
            <color indexed="81"/>
            <rFont val="ＭＳ Ｐゴシック"/>
            <family val="3"/>
            <charset val="128"/>
          </rPr>
          <t xml:space="preserve">右の欄を入力すると自動で計算されます
</t>
        </r>
      </text>
    </comment>
    <comment ref="V114" authorId="0" shapeId="0">
      <text>
        <r>
          <rPr>
            <b/>
            <sz val="9"/>
            <color indexed="81"/>
            <rFont val="ＭＳ Ｐゴシック"/>
            <family val="3"/>
            <charset val="128"/>
          </rPr>
          <t xml:space="preserve">右の欄を入力すると自動で計算されます
</t>
        </r>
      </text>
    </comment>
    <comment ref="G118" authorId="0" shapeId="0">
      <text>
        <r>
          <rPr>
            <b/>
            <sz val="16"/>
            <color indexed="10"/>
            <rFont val="HG創英角ｺﾞｼｯｸUB"/>
            <family val="3"/>
            <charset val="128"/>
          </rPr>
          <t>必ず団委員長本人が入力してください</t>
        </r>
      </text>
    </comment>
    <comment ref="Q118" authorId="0" shapeId="0">
      <text>
        <r>
          <rPr>
            <b/>
            <sz val="9"/>
            <color indexed="81"/>
            <rFont val="ＭＳ Ｐゴシック"/>
            <family val="3"/>
            <charset val="128"/>
          </rPr>
          <t>自動で入力されます</t>
        </r>
      </text>
    </comment>
    <comment ref="W118" authorId="0" shapeId="0">
      <text>
        <r>
          <rPr>
            <b/>
            <sz val="9"/>
            <color indexed="81"/>
            <rFont val="ＭＳ Ｐゴシック"/>
            <family val="3"/>
            <charset val="128"/>
          </rPr>
          <t>自動で入力されます</t>
        </r>
      </text>
    </comment>
    <comment ref="AA118" authorId="0" shapeId="0">
      <text>
        <r>
          <rPr>
            <b/>
            <sz val="9"/>
            <color indexed="81"/>
            <rFont val="ＭＳ Ｐゴシック"/>
            <family val="3"/>
            <charset val="128"/>
          </rPr>
          <t>自動で入力されます</t>
        </r>
      </text>
    </comment>
    <comment ref="A123" authorId="0" shapeId="0">
      <text>
        <r>
          <rPr>
            <b/>
            <sz val="9"/>
            <color indexed="81"/>
            <rFont val="ＭＳ Ｐゴシック"/>
            <family val="3"/>
            <charset val="128"/>
          </rPr>
          <t>リストより○を選んでください</t>
        </r>
      </text>
    </comment>
    <comment ref="E123" authorId="0" shapeId="0">
      <text>
        <r>
          <rPr>
            <b/>
            <sz val="9"/>
            <color indexed="81"/>
            <rFont val="ＭＳ Ｐゴシック"/>
            <family val="3"/>
            <charset val="128"/>
          </rPr>
          <t>リストより○を選んでください</t>
        </r>
      </text>
    </comment>
    <comment ref="I123" authorId="0" shapeId="0">
      <text>
        <r>
          <rPr>
            <b/>
            <sz val="9"/>
            <color indexed="81"/>
            <rFont val="ＭＳ Ｐゴシック"/>
            <family val="3"/>
            <charset val="128"/>
          </rPr>
          <t>リストより○を選んでください</t>
        </r>
      </text>
    </comment>
    <comment ref="M123" authorId="0" shapeId="0">
      <text>
        <r>
          <rPr>
            <b/>
            <sz val="9"/>
            <color indexed="81"/>
            <rFont val="ＭＳ Ｐゴシック"/>
            <family val="3"/>
            <charset val="128"/>
          </rPr>
          <t>リストより○を選んでください</t>
        </r>
      </text>
    </comment>
    <comment ref="Q123" authorId="0" shapeId="0">
      <text>
        <r>
          <rPr>
            <b/>
            <sz val="9"/>
            <color indexed="81"/>
            <rFont val="ＭＳ Ｐゴシック"/>
            <family val="3"/>
            <charset val="128"/>
          </rPr>
          <t>リストより○を選んでください</t>
        </r>
      </text>
    </comment>
    <comment ref="U123" authorId="0" shapeId="0">
      <text>
        <r>
          <rPr>
            <b/>
            <sz val="9"/>
            <color indexed="81"/>
            <rFont val="ＭＳ Ｐゴシック"/>
            <family val="3"/>
            <charset val="128"/>
          </rPr>
          <t>リストより○を選んでください</t>
        </r>
      </text>
    </comment>
    <comment ref="E126"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127"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128"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A132" authorId="0" shapeId="0">
      <text>
        <r>
          <rPr>
            <b/>
            <sz val="9"/>
            <color indexed="81"/>
            <rFont val="ＭＳ Ｐゴシック"/>
            <family val="3"/>
            <charset val="128"/>
          </rPr>
          <t>リストより○を選んでください</t>
        </r>
      </text>
    </comment>
    <comment ref="C132" authorId="0" shapeId="0">
      <text>
        <r>
          <rPr>
            <b/>
            <sz val="9"/>
            <color indexed="81"/>
            <rFont val="ＭＳ Ｐゴシック"/>
            <family val="3"/>
            <charset val="128"/>
          </rPr>
          <t>リストより○を選んでください</t>
        </r>
      </text>
    </comment>
    <comment ref="E132" authorId="0" shapeId="0">
      <text>
        <r>
          <rPr>
            <b/>
            <sz val="9"/>
            <color indexed="81"/>
            <rFont val="ＭＳ Ｐゴシック"/>
            <family val="3"/>
            <charset val="128"/>
          </rPr>
          <t>リストより○を選んでください</t>
        </r>
      </text>
    </comment>
    <comment ref="G132" authorId="0" shapeId="0">
      <text>
        <r>
          <rPr>
            <b/>
            <sz val="9"/>
            <color indexed="81"/>
            <rFont val="ＭＳ Ｐゴシック"/>
            <family val="3"/>
            <charset val="128"/>
          </rPr>
          <t>リストより○を選んでください</t>
        </r>
      </text>
    </comment>
    <comment ref="I132" authorId="0" shapeId="0">
      <text>
        <r>
          <rPr>
            <b/>
            <sz val="9"/>
            <color indexed="81"/>
            <rFont val="ＭＳ Ｐゴシック"/>
            <family val="3"/>
            <charset val="128"/>
          </rPr>
          <t>リストより○を選んでください</t>
        </r>
      </text>
    </comment>
    <comment ref="K132" authorId="0" shapeId="0">
      <text>
        <r>
          <rPr>
            <b/>
            <sz val="9"/>
            <color indexed="81"/>
            <rFont val="ＭＳ Ｐゴシック"/>
            <family val="3"/>
            <charset val="128"/>
          </rPr>
          <t>リストより○を選んでください</t>
        </r>
      </text>
    </comment>
    <comment ref="M132" authorId="0" shapeId="0">
      <text>
        <r>
          <rPr>
            <b/>
            <sz val="9"/>
            <color indexed="81"/>
            <rFont val="ＭＳ Ｐゴシック"/>
            <family val="3"/>
            <charset val="128"/>
          </rPr>
          <t>リストより○を選んでください</t>
        </r>
      </text>
    </comment>
    <comment ref="O132" authorId="0" shapeId="0">
      <text>
        <r>
          <rPr>
            <b/>
            <sz val="9"/>
            <color indexed="81"/>
            <rFont val="ＭＳ Ｐゴシック"/>
            <family val="3"/>
            <charset val="128"/>
          </rPr>
          <t>リストより○を選んでください</t>
        </r>
      </text>
    </comment>
    <comment ref="Q132" authorId="0" shapeId="0">
      <text>
        <r>
          <rPr>
            <b/>
            <sz val="9"/>
            <color indexed="81"/>
            <rFont val="ＭＳ Ｐゴシック"/>
            <family val="3"/>
            <charset val="128"/>
          </rPr>
          <t>リストより○を選んでください</t>
        </r>
      </text>
    </comment>
    <comment ref="S132" authorId="0" shapeId="0">
      <text>
        <r>
          <rPr>
            <b/>
            <sz val="9"/>
            <color indexed="81"/>
            <rFont val="ＭＳ Ｐゴシック"/>
            <family val="3"/>
            <charset val="128"/>
          </rPr>
          <t>リストより○を選んでください</t>
        </r>
      </text>
    </comment>
    <comment ref="U132" authorId="0" shapeId="0">
      <text>
        <r>
          <rPr>
            <b/>
            <sz val="9"/>
            <color indexed="81"/>
            <rFont val="ＭＳ Ｐゴシック"/>
            <family val="3"/>
            <charset val="128"/>
          </rPr>
          <t>リストより○を選んでください</t>
        </r>
      </text>
    </comment>
    <comment ref="W132" authorId="0" shapeId="0">
      <text>
        <r>
          <rPr>
            <b/>
            <sz val="9"/>
            <color indexed="81"/>
            <rFont val="ＭＳ Ｐゴシック"/>
            <family val="3"/>
            <charset val="128"/>
          </rPr>
          <t>リストより○を選んでください</t>
        </r>
      </text>
    </comment>
    <comment ref="A135" authorId="0" shapeId="0">
      <text>
        <r>
          <rPr>
            <b/>
            <sz val="9"/>
            <color indexed="81"/>
            <rFont val="ＭＳ Ｐゴシック"/>
            <family val="3"/>
            <charset val="128"/>
          </rPr>
          <t>リストより○を選んでください</t>
        </r>
      </text>
    </comment>
    <comment ref="E135" authorId="0" shapeId="0">
      <text>
        <r>
          <rPr>
            <b/>
            <sz val="9"/>
            <color indexed="81"/>
            <rFont val="ＭＳ Ｐゴシック"/>
            <family val="3"/>
            <charset val="128"/>
          </rPr>
          <t>リストより○を選んでください</t>
        </r>
      </text>
    </comment>
    <comment ref="I135" authorId="0" shapeId="0">
      <text>
        <r>
          <rPr>
            <b/>
            <sz val="9"/>
            <color indexed="81"/>
            <rFont val="ＭＳ Ｐゴシック"/>
            <family val="3"/>
            <charset val="128"/>
          </rPr>
          <t>リストより○を選んでください</t>
        </r>
      </text>
    </comment>
    <comment ref="M135" authorId="0" shapeId="0">
      <text>
        <r>
          <rPr>
            <b/>
            <sz val="9"/>
            <color indexed="81"/>
            <rFont val="ＭＳ Ｐゴシック"/>
            <family val="3"/>
            <charset val="128"/>
          </rPr>
          <t>リストより○を選んでください</t>
        </r>
      </text>
    </comment>
    <comment ref="Q135" authorId="0" shapeId="0">
      <text>
        <r>
          <rPr>
            <b/>
            <sz val="9"/>
            <color indexed="81"/>
            <rFont val="ＭＳ Ｐゴシック"/>
            <family val="3"/>
            <charset val="128"/>
          </rPr>
          <t>リストより○を選んでください</t>
        </r>
      </text>
    </comment>
    <comment ref="U135" authorId="0" shapeId="0">
      <text>
        <r>
          <rPr>
            <b/>
            <sz val="9"/>
            <color indexed="81"/>
            <rFont val="ＭＳ Ｐゴシック"/>
            <family val="3"/>
            <charset val="128"/>
          </rPr>
          <t>リストより○を選んでください</t>
        </r>
      </text>
    </comment>
    <comment ref="E138"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139"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140"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141" authorId="0" shapeId="0">
      <text>
        <r>
          <rPr>
            <b/>
            <sz val="9"/>
            <color indexed="81"/>
            <rFont val="ＭＳ Ｐゴシック"/>
            <family val="3"/>
            <charset val="128"/>
          </rPr>
          <t xml:space="preserve">右の欄を入力すると自動で計算されます
</t>
        </r>
      </text>
    </comment>
    <comment ref="A145" authorId="0" shapeId="0">
      <text>
        <r>
          <rPr>
            <b/>
            <sz val="9"/>
            <color indexed="81"/>
            <rFont val="ＭＳ Ｐゴシック"/>
            <family val="3"/>
            <charset val="128"/>
          </rPr>
          <t>リストより○を選んでください</t>
        </r>
      </text>
    </comment>
    <comment ref="C145" authorId="0" shapeId="0">
      <text>
        <r>
          <rPr>
            <b/>
            <sz val="9"/>
            <color indexed="81"/>
            <rFont val="ＭＳ Ｐゴシック"/>
            <family val="3"/>
            <charset val="128"/>
          </rPr>
          <t>リストより○を選んでください</t>
        </r>
      </text>
    </comment>
    <comment ref="E145" authorId="0" shapeId="0">
      <text>
        <r>
          <rPr>
            <b/>
            <sz val="9"/>
            <color indexed="81"/>
            <rFont val="ＭＳ Ｐゴシック"/>
            <family val="3"/>
            <charset val="128"/>
          </rPr>
          <t>リストより○を選んでください</t>
        </r>
      </text>
    </comment>
    <comment ref="G145" authorId="0" shapeId="0">
      <text>
        <r>
          <rPr>
            <b/>
            <sz val="9"/>
            <color indexed="81"/>
            <rFont val="ＭＳ Ｐゴシック"/>
            <family val="3"/>
            <charset val="128"/>
          </rPr>
          <t>リストより○を選んでください</t>
        </r>
      </text>
    </comment>
    <comment ref="I145" authorId="0" shapeId="0">
      <text>
        <r>
          <rPr>
            <b/>
            <sz val="9"/>
            <color indexed="81"/>
            <rFont val="ＭＳ Ｐゴシック"/>
            <family val="3"/>
            <charset val="128"/>
          </rPr>
          <t>リストより○を選んでください</t>
        </r>
      </text>
    </comment>
    <comment ref="K145" authorId="0" shapeId="0">
      <text>
        <r>
          <rPr>
            <b/>
            <sz val="9"/>
            <color indexed="81"/>
            <rFont val="ＭＳ Ｐゴシック"/>
            <family val="3"/>
            <charset val="128"/>
          </rPr>
          <t>リストより○を選んでください</t>
        </r>
      </text>
    </comment>
    <comment ref="M145" authorId="0" shapeId="0">
      <text>
        <r>
          <rPr>
            <b/>
            <sz val="9"/>
            <color indexed="81"/>
            <rFont val="ＭＳ Ｐゴシック"/>
            <family val="3"/>
            <charset val="128"/>
          </rPr>
          <t>リストより○を選んでください</t>
        </r>
      </text>
    </comment>
    <comment ref="O145" authorId="0" shapeId="0">
      <text>
        <r>
          <rPr>
            <b/>
            <sz val="9"/>
            <color indexed="81"/>
            <rFont val="ＭＳ Ｐゴシック"/>
            <family val="3"/>
            <charset val="128"/>
          </rPr>
          <t>リストより○を選んでください</t>
        </r>
      </text>
    </comment>
    <comment ref="Q145" authorId="0" shapeId="0">
      <text>
        <r>
          <rPr>
            <b/>
            <sz val="9"/>
            <color indexed="81"/>
            <rFont val="ＭＳ Ｐゴシック"/>
            <family val="3"/>
            <charset val="128"/>
          </rPr>
          <t>リストより○を選んでください</t>
        </r>
      </text>
    </comment>
    <comment ref="S145" authorId="0" shapeId="0">
      <text>
        <r>
          <rPr>
            <b/>
            <sz val="9"/>
            <color indexed="81"/>
            <rFont val="ＭＳ Ｐゴシック"/>
            <family val="3"/>
            <charset val="128"/>
          </rPr>
          <t>リストより○を選んでください</t>
        </r>
      </text>
    </comment>
    <comment ref="U145" authorId="0" shapeId="0">
      <text>
        <r>
          <rPr>
            <b/>
            <sz val="9"/>
            <color indexed="81"/>
            <rFont val="ＭＳ Ｐゴシック"/>
            <family val="3"/>
            <charset val="128"/>
          </rPr>
          <t>リストより○を選んでください</t>
        </r>
      </text>
    </comment>
    <comment ref="W145" authorId="0" shapeId="0">
      <text>
        <r>
          <rPr>
            <b/>
            <sz val="9"/>
            <color indexed="81"/>
            <rFont val="ＭＳ Ｐゴシック"/>
            <family val="3"/>
            <charset val="128"/>
          </rPr>
          <t>リストより○を選んでください</t>
        </r>
      </text>
    </comment>
    <comment ref="Q149" authorId="0" shapeId="0">
      <text>
        <r>
          <rPr>
            <b/>
            <sz val="9"/>
            <color indexed="81"/>
            <rFont val="ＭＳ Ｐゴシック"/>
            <family val="3"/>
            <charset val="128"/>
          </rPr>
          <t>自動で入力されます</t>
        </r>
      </text>
    </comment>
    <comment ref="W149" authorId="0" shapeId="0">
      <text>
        <r>
          <rPr>
            <b/>
            <sz val="9"/>
            <color indexed="81"/>
            <rFont val="ＭＳ Ｐゴシック"/>
            <family val="3"/>
            <charset val="128"/>
          </rPr>
          <t>自動で入力されます</t>
        </r>
      </text>
    </comment>
    <comment ref="AA149" authorId="0" shapeId="0">
      <text>
        <r>
          <rPr>
            <b/>
            <sz val="9"/>
            <color indexed="81"/>
            <rFont val="ＭＳ Ｐゴシック"/>
            <family val="3"/>
            <charset val="128"/>
          </rPr>
          <t>自動で入力されます</t>
        </r>
      </text>
    </comment>
    <comment ref="A154" authorId="0" shapeId="0">
      <text>
        <r>
          <rPr>
            <b/>
            <sz val="9"/>
            <color indexed="81"/>
            <rFont val="ＭＳ Ｐゴシック"/>
            <family val="3"/>
            <charset val="128"/>
          </rPr>
          <t>リストより○を選んでください</t>
        </r>
      </text>
    </comment>
    <comment ref="E154" authorId="0" shapeId="0">
      <text>
        <r>
          <rPr>
            <b/>
            <sz val="9"/>
            <color indexed="81"/>
            <rFont val="ＭＳ Ｐゴシック"/>
            <family val="3"/>
            <charset val="128"/>
          </rPr>
          <t>リストより○を選んでください</t>
        </r>
      </text>
    </comment>
    <comment ref="I154" authorId="0" shapeId="0">
      <text>
        <r>
          <rPr>
            <b/>
            <sz val="9"/>
            <color indexed="81"/>
            <rFont val="ＭＳ Ｐゴシック"/>
            <family val="3"/>
            <charset val="128"/>
          </rPr>
          <t>リストより○を選んでください</t>
        </r>
      </text>
    </comment>
    <comment ref="M154" authorId="0" shapeId="0">
      <text>
        <r>
          <rPr>
            <b/>
            <sz val="9"/>
            <color indexed="81"/>
            <rFont val="ＭＳ Ｐゴシック"/>
            <family val="3"/>
            <charset val="128"/>
          </rPr>
          <t>リストより○を選んでください</t>
        </r>
      </text>
    </comment>
    <comment ref="Q154" authorId="0" shapeId="0">
      <text>
        <r>
          <rPr>
            <b/>
            <sz val="9"/>
            <color indexed="81"/>
            <rFont val="ＭＳ Ｐゴシック"/>
            <family val="3"/>
            <charset val="128"/>
          </rPr>
          <t>リストより○を選んでください</t>
        </r>
      </text>
    </comment>
    <comment ref="U154" authorId="0" shapeId="0">
      <text>
        <r>
          <rPr>
            <b/>
            <sz val="9"/>
            <color indexed="81"/>
            <rFont val="ＭＳ Ｐゴシック"/>
            <family val="3"/>
            <charset val="128"/>
          </rPr>
          <t>リストより○を選んでください</t>
        </r>
      </text>
    </comment>
    <comment ref="E157" authorId="0" shapeId="0">
      <text>
        <r>
          <rPr>
            <b/>
            <sz val="9"/>
            <color indexed="81"/>
            <rFont val="ＭＳ Ｐゴシック"/>
            <family val="3"/>
            <charset val="128"/>
          </rPr>
          <t>右の欄を入力すると自動で計算されます</t>
        </r>
      </text>
    </comment>
    <comment ref="E158"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159"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160" authorId="0" shapeId="0">
      <text>
        <r>
          <rPr>
            <b/>
            <sz val="9"/>
            <color indexed="81"/>
            <rFont val="ＭＳ Ｐゴシック"/>
            <family val="3"/>
            <charset val="128"/>
          </rPr>
          <t xml:space="preserve">右の欄を入力すると自動で計算されます
</t>
        </r>
      </text>
    </comment>
    <comment ref="A164" authorId="0" shapeId="0">
      <text>
        <r>
          <rPr>
            <b/>
            <sz val="9"/>
            <color indexed="81"/>
            <rFont val="ＭＳ Ｐゴシック"/>
            <family val="3"/>
            <charset val="128"/>
          </rPr>
          <t>リストより○を選んでください</t>
        </r>
      </text>
    </comment>
    <comment ref="C164" authorId="0" shapeId="0">
      <text>
        <r>
          <rPr>
            <b/>
            <sz val="9"/>
            <color indexed="81"/>
            <rFont val="ＭＳ Ｐゴシック"/>
            <family val="3"/>
            <charset val="128"/>
          </rPr>
          <t>リストより○を選んでください</t>
        </r>
      </text>
    </comment>
    <comment ref="E164" authorId="0" shapeId="0">
      <text>
        <r>
          <rPr>
            <b/>
            <sz val="9"/>
            <color indexed="81"/>
            <rFont val="ＭＳ Ｐゴシック"/>
            <family val="3"/>
            <charset val="128"/>
          </rPr>
          <t>リストより○を選んでください</t>
        </r>
      </text>
    </comment>
    <comment ref="G164" authorId="0" shapeId="0">
      <text>
        <r>
          <rPr>
            <b/>
            <sz val="9"/>
            <color indexed="81"/>
            <rFont val="ＭＳ Ｐゴシック"/>
            <family val="3"/>
            <charset val="128"/>
          </rPr>
          <t>リストより○を選んでください</t>
        </r>
      </text>
    </comment>
    <comment ref="I164" authorId="0" shapeId="0">
      <text>
        <r>
          <rPr>
            <b/>
            <sz val="9"/>
            <color indexed="81"/>
            <rFont val="ＭＳ Ｐゴシック"/>
            <family val="3"/>
            <charset val="128"/>
          </rPr>
          <t>リストより○を選んでください</t>
        </r>
      </text>
    </comment>
    <comment ref="K164" authorId="0" shapeId="0">
      <text>
        <r>
          <rPr>
            <b/>
            <sz val="9"/>
            <color indexed="81"/>
            <rFont val="ＭＳ Ｐゴシック"/>
            <family val="3"/>
            <charset val="128"/>
          </rPr>
          <t>リストより○を選んでください</t>
        </r>
      </text>
    </comment>
    <comment ref="M164" authorId="0" shapeId="0">
      <text>
        <r>
          <rPr>
            <b/>
            <sz val="9"/>
            <color indexed="81"/>
            <rFont val="ＭＳ Ｐゴシック"/>
            <family val="3"/>
            <charset val="128"/>
          </rPr>
          <t>リストより○を選んでください</t>
        </r>
      </text>
    </comment>
    <comment ref="O164" authorId="0" shapeId="0">
      <text>
        <r>
          <rPr>
            <b/>
            <sz val="9"/>
            <color indexed="81"/>
            <rFont val="ＭＳ Ｐゴシック"/>
            <family val="3"/>
            <charset val="128"/>
          </rPr>
          <t>リストより○を選んでください</t>
        </r>
      </text>
    </comment>
    <comment ref="Q164" authorId="0" shapeId="0">
      <text>
        <r>
          <rPr>
            <b/>
            <sz val="9"/>
            <color indexed="81"/>
            <rFont val="ＭＳ Ｐゴシック"/>
            <family val="3"/>
            <charset val="128"/>
          </rPr>
          <t>リストより○を選んでください</t>
        </r>
      </text>
    </comment>
    <comment ref="S164" authorId="0" shapeId="0">
      <text>
        <r>
          <rPr>
            <b/>
            <sz val="9"/>
            <color indexed="81"/>
            <rFont val="ＭＳ Ｐゴシック"/>
            <family val="3"/>
            <charset val="128"/>
          </rPr>
          <t>リストより○を選んでください</t>
        </r>
      </text>
    </comment>
    <comment ref="U164" authorId="0" shapeId="0">
      <text>
        <r>
          <rPr>
            <b/>
            <sz val="9"/>
            <color indexed="81"/>
            <rFont val="ＭＳ Ｐゴシック"/>
            <family val="3"/>
            <charset val="128"/>
          </rPr>
          <t>リストより○を選んでください</t>
        </r>
      </text>
    </comment>
    <comment ref="W164" authorId="0" shapeId="0">
      <text>
        <r>
          <rPr>
            <b/>
            <sz val="9"/>
            <color indexed="81"/>
            <rFont val="ＭＳ Ｐゴシック"/>
            <family val="3"/>
            <charset val="128"/>
          </rPr>
          <t>リストより○を選んでください</t>
        </r>
      </text>
    </comment>
    <comment ref="A167" authorId="0" shapeId="0">
      <text>
        <r>
          <rPr>
            <b/>
            <sz val="9"/>
            <color indexed="81"/>
            <rFont val="ＭＳ Ｐゴシック"/>
            <family val="3"/>
            <charset val="128"/>
          </rPr>
          <t>リストより○を選んでください</t>
        </r>
      </text>
    </comment>
    <comment ref="E167" authorId="0" shapeId="0">
      <text>
        <r>
          <rPr>
            <b/>
            <sz val="9"/>
            <color indexed="81"/>
            <rFont val="ＭＳ Ｐゴシック"/>
            <family val="3"/>
            <charset val="128"/>
          </rPr>
          <t>リストより○を選んでください</t>
        </r>
      </text>
    </comment>
    <comment ref="I167" authorId="0" shapeId="0">
      <text>
        <r>
          <rPr>
            <b/>
            <sz val="9"/>
            <color indexed="81"/>
            <rFont val="ＭＳ Ｐゴシック"/>
            <family val="3"/>
            <charset val="128"/>
          </rPr>
          <t>リストより○を選んでください</t>
        </r>
      </text>
    </comment>
    <comment ref="M167" authorId="0" shapeId="0">
      <text>
        <r>
          <rPr>
            <b/>
            <sz val="9"/>
            <color indexed="81"/>
            <rFont val="ＭＳ Ｐゴシック"/>
            <family val="3"/>
            <charset val="128"/>
          </rPr>
          <t>リストより○を選んでください</t>
        </r>
      </text>
    </comment>
    <comment ref="Q167" authorId="0" shapeId="0">
      <text>
        <r>
          <rPr>
            <b/>
            <sz val="9"/>
            <color indexed="81"/>
            <rFont val="ＭＳ Ｐゴシック"/>
            <family val="3"/>
            <charset val="128"/>
          </rPr>
          <t>リストより○を選んでください</t>
        </r>
      </text>
    </comment>
    <comment ref="U167" authorId="0" shapeId="0">
      <text>
        <r>
          <rPr>
            <b/>
            <sz val="9"/>
            <color indexed="81"/>
            <rFont val="ＭＳ Ｐゴシック"/>
            <family val="3"/>
            <charset val="128"/>
          </rPr>
          <t>リストより○を選んでください</t>
        </r>
      </text>
    </comment>
    <comment ref="E170"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171"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172" authorId="0" shapeId="0">
      <text>
        <r>
          <rPr>
            <b/>
            <sz val="9"/>
            <color indexed="81"/>
            <rFont val="ＭＳ Ｐゴシック"/>
            <family val="3"/>
            <charset val="128"/>
          </rPr>
          <t>右の欄を入力すると自動で計算されます</t>
        </r>
      </text>
    </comment>
    <comment ref="A176" authorId="0" shapeId="0">
      <text>
        <r>
          <rPr>
            <b/>
            <sz val="9"/>
            <color indexed="81"/>
            <rFont val="ＭＳ Ｐゴシック"/>
            <family val="3"/>
            <charset val="128"/>
          </rPr>
          <t>リストより○を選んでください</t>
        </r>
      </text>
    </comment>
    <comment ref="C176" authorId="0" shapeId="0">
      <text>
        <r>
          <rPr>
            <b/>
            <sz val="9"/>
            <color indexed="81"/>
            <rFont val="ＭＳ Ｐゴシック"/>
            <family val="3"/>
            <charset val="128"/>
          </rPr>
          <t>リストより○を選んでください</t>
        </r>
      </text>
    </comment>
    <comment ref="E176" authorId="0" shapeId="0">
      <text>
        <r>
          <rPr>
            <b/>
            <sz val="9"/>
            <color indexed="81"/>
            <rFont val="ＭＳ Ｐゴシック"/>
            <family val="3"/>
            <charset val="128"/>
          </rPr>
          <t>リストより○を選んでください</t>
        </r>
      </text>
    </comment>
    <comment ref="G176" authorId="0" shapeId="0">
      <text>
        <r>
          <rPr>
            <b/>
            <sz val="9"/>
            <color indexed="81"/>
            <rFont val="ＭＳ Ｐゴシック"/>
            <family val="3"/>
            <charset val="128"/>
          </rPr>
          <t>リストより○を選んでください</t>
        </r>
      </text>
    </comment>
    <comment ref="I176" authorId="0" shapeId="0">
      <text>
        <r>
          <rPr>
            <b/>
            <sz val="9"/>
            <color indexed="81"/>
            <rFont val="ＭＳ Ｐゴシック"/>
            <family val="3"/>
            <charset val="128"/>
          </rPr>
          <t>リストより○を選んでください</t>
        </r>
      </text>
    </comment>
    <comment ref="K176" authorId="0" shapeId="0">
      <text>
        <r>
          <rPr>
            <b/>
            <sz val="9"/>
            <color indexed="81"/>
            <rFont val="ＭＳ Ｐゴシック"/>
            <family val="3"/>
            <charset val="128"/>
          </rPr>
          <t>リストより○を選んでください</t>
        </r>
      </text>
    </comment>
    <comment ref="M176" authorId="0" shapeId="0">
      <text>
        <r>
          <rPr>
            <b/>
            <sz val="9"/>
            <color indexed="81"/>
            <rFont val="ＭＳ Ｐゴシック"/>
            <family val="3"/>
            <charset val="128"/>
          </rPr>
          <t>リストより○を選んでください</t>
        </r>
      </text>
    </comment>
    <comment ref="O176" authorId="0" shapeId="0">
      <text>
        <r>
          <rPr>
            <b/>
            <sz val="9"/>
            <color indexed="81"/>
            <rFont val="ＭＳ Ｐゴシック"/>
            <family val="3"/>
            <charset val="128"/>
          </rPr>
          <t>リストより○を選んでください</t>
        </r>
      </text>
    </comment>
    <comment ref="Q176" authorId="0" shapeId="0">
      <text>
        <r>
          <rPr>
            <b/>
            <sz val="9"/>
            <color indexed="81"/>
            <rFont val="ＭＳ Ｐゴシック"/>
            <family val="3"/>
            <charset val="128"/>
          </rPr>
          <t>リストより○を選んでください</t>
        </r>
      </text>
    </comment>
    <comment ref="S176" authorId="0" shapeId="0">
      <text>
        <r>
          <rPr>
            <b/>
            <sz val="9"/>
            <color indexed="81"/>
            <rFont val="ＭＳ Ｐゴシック"/>
            <family val="3"/>
            <charset val="128"/>
          </rPr>
          <t>リストより○を選んでください</t>
        </r>
      </text>
    </comment>
    <comment ref="U176" authorId="0" shapeId="0">
      <text>
        <r>
          <rPr>
            <b/>
            <sz val="9"/>
            <color indexed="81"/>
            <rFont val="ＭＳ Ｐゴシック"/>
            <family val="3"/>
            <charset val="128"/>
          </rPr>
          <t>リストより○を選んでください</t>
        </r>
      </text>
    </comment>
    <comment ref="W176" authorId="0" shapeId="0">
      <text>
        <r>
          <rPr>
            <b/>
            <sz val="9"/>
            <color indexed="81"/>
            <rFont val="ＭＳ Ｐゴシック"/>
            <family val="3"/>
            <charset val="128"/>
          </rPr>
          <t>リストより○を選んでください</t>
        </r>
      </text>
    </comment>
    <comment ref="Q180" authorId="0" shapeId="0">
      <text>
        <r>
          <rPr>
            <b/>
            <sz val="9"/>
            <color indexed="81"/>
            <rFont val="ＭＳ Ｐゴシック"/>
            <family val="3"/>
            <charset val="128"/>
          </rPr>
          <t>自動で入力されます</t>
        </r>
      </text>
    </comment>
    <comment ref="W180" authorId="0" shapeId="0">
      <text>
        <r>
          <rPr>
            <b/>
            <sz val="9"/>
            <color indexed="81"/>
            <rFont val="ＭＳ Ｐゴシック"/>
            <family val="3"/>
            <charset val="128"/>
          </rPr>
          <t>自動で入力されます</t>
        </r>
      </text>
    </comment>
    <comment ref="AA180" authorId="0" shapeId="0">
      <text>
        <r>
          <rPr>
            <b/>
            <sz val="9"/>
            <color indexed="81"/>
            <rFont val="ＭＳ Ｐゴシック"/>
            <family val="3"/>
            <charset val="128"/>
          </rPr>
          <t>自動で入力されます</t>
        </r>
      </text>
    </comment>
    <comment ref="A185" authorId="0" shapeId="0">
      <text>
        <r>
          <rPr>
            <b/>
            <sz val="9"/>
            <color indexed="81"/>
            <rFont val="ＭＳ Ｐゴシック"/>
            <family val="3"/>
            <charset val="128"/>
          </rPr>
          <t>リストより○を選んでください</t>
        </r>
      </text>
    </comment>
    <comment ref="E185" authorId="0" shapeId="0">
      <text>
        <r>
          <rPr>
            <b/>
            <sz val="9"/>
            <color indexed="81"/>
            <rFont val="ＭＳ Ｐゴシック"/>
            <family val="3"/>
            <charset val="128"/>
          </rPr>
          <t>リストより○を選んでください</t>
        </r>
      </text>
    </comment>
    <comment ref="I185" authorId="0" shapeId="0">
      <text>
        <r>
          <rPr>
            <b/>
            <sz val="9"/>
            <color indexed="81"/>
            <rFont val="ＭＳ Ｐゴシック"/>
            <family val="3"/>
            <charset val="128"/>
          </rPr>
          <t>リストより○を選んでください</t>
        </r>
      </text>
    </comment>
    <comment ref="M185" authorId="0" shapeId="0">
      <text>
        <r>
          <rPr>
            <b/>
            <sz val="9"/>
            <color indexed="81"/>
            <rFont val="ＭＳ Ｐゴシック"/>
            <family val="3"/>
            <charset val="128"/>
          </rPr>
          <t>リストより○を選んでください</t>
        </r>
      </text>
    </comment>
    <comment ref="Q185" authorId="0" shapeId="0">
      <text>
        <r>
          <rPr>
            <b/>
            <sz val="9"/>
            <color indexed="81"/>
            <rFont val="ＭＳ Ｐゴシック"/>
            <family val="3"/>
            <charset val="128"/>
          </rPr>
          <t>リストより○を選んでください</t>
        </r>
      </text>
    </comment>
    <comment ref="U185" authorId="0" shapeId="0">
      <text>
        <r>
          <rPr>
            <b/>
            <sz val="9"/>
            <color indexed="81"/>
            <rFont val="ＭＳ Ｐゴシック"/>
            <family val="3"/>
            <charset val="128"/>
          </rPr>
          <t>リストより○を選んでください</t>
        </r>
      </text>
    </comment>
    <comment ref="E188"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189"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E190" authorId="0" shapeId="0">
      <text>
        <r>
          <rPr>
            <b/>
            <sz val="9"/>
            <color indexed="81"/>
            <rFont val="ＭＳ Ｐゴシック"/>
            <family val="3"/>
            <charset val="128"/>
          </rPr>
          <t>右の欄を入力すると自動で計算されます</t>
        </r>
        <r>
          <rPr>
            <sz val="9"/>
            <color indexed="81"/>
            <rFont val="ＭＳ Ｐゴシック"/>
            <family val="3"/>
            <charset val="128"/>
          </rPr>
          <t xml:space="preserve">
</t>
        </r>
      </text>
    </comment>
    <comment ref="A194" authorId="0" shapeId="0">
      <text>
        <r>
          <rPr>
            <b/>
            <sz val="9"/>
            <color indexed="81"/>
            <rFont val="ＭＳ Ｐゴシック"/>
            <family val="3"/>
            <charset val="128"/>
          </rPr>
          <t>リストより○を選んでください</t>
        </r>
      </text>
    </comment>
    <comment ref="C194" authorId="0" shapeId="0">
      <text>
        <r>
          <rPr>
            <b/>
            <sz val="9"/>
            <color indexed="81"/>
            <rFont val="ＭＳ Ｐゴシック"/>
            <family val="3"/>
            <charset val="128"/>
          </rPr>
          <t>リストより○を選んでください</t>
        </r>
      </text>
    </comment>
    <comment ref="E194" authorId="0" shapeId="0">
      <text>
        <r>
          <rPr>
            <b/>
            <sz val="9"/>
            <color indexed="81"/>
            <rFont val="ＭＳ Ｐゴシック"/>
            <family val="3"/>
            <charset val="128"/>
          </rPr>
          <t>リストより○を選んでください</t>
        </r>
      </text>
    </comment>
    <comment ref="G194" authorId="0" shapeId="0">
      <text>
        <r>
          <rPr>
            <b/>
            <sz val="9"/>
            <color indexed="81"/>
            <rFont val="ＭＳ Ｐゴシック"/>
            <family val="3"/>
            <charset val="128"/>
          </rPr>
          <t>リストより○を選んでください</t>
        </r>
      </text>
    </comment>
    <comment ref="I194" authorId="0" shapeId="0">
      <text>
        <r>
          <rPr>
            <b/>
            <sz val="9"/>
            <color indexed="81"/>
            <rFont val="ＭＳ Ｐゴシック"/>
            <family val="3"/>
            <charset val="128"/>
          </rPr>
          <t>リストより○を選んでください</t>
        </r>
      </text>
    </comment>
    <comment ref="K194" authorId="0" shapeId="0">
      <text>
        <r>
          <rPr>
            <b/>
            <sz val="9"/>
            <color indexed="81"/>
            <rFont val="ＭＳ Ｐゴシック"/>
            <family val="3"/>
            <charset val="128"/>
          </rPr>
          <t>リストより○を選んでください</t>
        </r>
      </text>
    </comment>
    <comment ref="M194" authorId="0" shapeId="0">
      <text>
        <r>
          <rPr>
            <b/>
            <sz val="9"/>
            <color indexed="81"/>
            <rFont val="ＭＳ Ｐゴシック"/>
            <family val="3"/>
            <charset val="128"/>
          </rPr>
          <t>リストより○を選んでください</t>
        </r>
      </text>
    </comment>
    <comment ref="O194" authorId="0" shapeId="0">
      <text>
        <r>
          <rPr>
            <b/>
            <sz val="9"/>
            <color indexed="81"/>
            <rFont val="ＭＳ Ｐゴシック"/>
            <family val="3"/>
            <charset val="128"/>
          </rPr>
          <t>リストより○を選んでください</t>
        </r>
      </text>
    </comment>
    <comment ref="Q194" authorId="0" shapeId="0">
      <text>
        <r>
          <rPr>
            <b/>
            <sz val="9"/>
            <color indexed="81"/>
            <rFont val="ＭＳ Ｐゴシック"/>
            <family val="3"/>
            <charset val="128"/>
          </rPr>
          <t>リストより○を選んでください</t>
        </r>
      </text>
    </comment>
    <comment ref="S194" authorId="0" shapeId="0">
      <text>
        <r>
          <rPr>
            <b/>
            <sz val="9"/>
            <color indexed="81"/>
            <rFont val="ＭＳ Ｐゴシック"/>
            <family val="3"/>
            <charset val="128"/>
          </rPr>
          <t>リストより○を選んでください</t>
        </r>
      </text>
    </comment>
    <comment ref="U194" authorId="0" shapeId="0">
      <text>
        <r>
          <rPr>
            <b/>
            <sz val="9"/>
            <color indexed="81"/>
            <rFont val="ＭＳ Ｐゴシック"/>
            <family val="3"/>
            <charset val="128"/>
          </rPr>
          <t>リストより○を選んでください</t>
        </r>
      </text>
    </comment>
    <comment ref="W194" authorId="0" shapeId="0">
      <text>
        <r>
          <rPr>
            <b/>
            <sz val="9"/>
            <color indexed="81"/>
            <rFont val="ＭＳ Ｐゴシック"/>
            <family val="3"/>
            <charset val="128"/>
          </rPr>
          <t>リストより○を選んでください</t>
        </r>
      </text>
    </comment>
    <comment ref="Q214" authorId="0" shapeId="0">
      <text>
        <r>
          <rPr>
            <b/>
            <sz val="9"/>
            <color indexed="81"/>
            <rFont val="ＭＳ Ｐゴシック"/>
            <family val="3"/>
            <charset val="128"/>
          </rPr>
          <t>自動で入力されます</t>
        </r>
      </text>
    </comment>
    <comment ref="W214" authorId="0" shapeId="0">
      <text>
        <r>
          <rPr>
            <b/>
            <sz val="9"/>
            <color indexed="81"/>
            <rFont val="ＭＳ Ｐゴシック"/>
            <family val="3"/>
            <charset val="128"/>
          </rPr>
          <t>自動で入力されます</t>
        </r>
      </text>
    </comment>
    <comment ref="AA214" authorId="0" shapeId="0">
      <text>
        <r>
          <rPr>
            <b/>
            <sz val="9"/>
            <color indexed="81"/>
            <rFont val="ＭＳ Ｐゴシック"/>
            <family val="3"/>
            <charset val="128"/>
          </rPr>
          <t>自動で入力されます</t>
        </r>
      </text>
    </comment>
    <comment ref="Q249" authorId="0" shapeId="0">
      <text>
        <r>
          <rPr>
            <b/>
            <sz val="9"/>
            <color indexed="81"/>
            <rFont val="ＭＳ Ｐゴシック"/>
            <family val="3"/>
            <charset val="128"/>
          </rPr>
          <t>自動で入力されます</t>
        </r>
      </text>
    </comment>
    <comment ref="W249" authorId="0" shapeId="0">
      <text>
        <r>
          <rPr>
            <b/>
            <sz val="9"/>
            <color indexed="81"/>
            <rFont val="ＭＳ Ｐゴシック"/>
            <family val="3"/>
            <charset val="128"/>
          </rPr>
          <t>自動で入力されます</t>
        </r>
      </text>
    </comment>
    <comment ref="AA249" authorId="0" shapeId="0">
      <text>
        <r>
          <rPr>
            <b/>
            <sz val="9"/>
            <color indexed="81"/>
            <rFont val="ＭＳ Ｐゴシック"/>
            <family val="3"/>
            <charset val="128"/>
          </rPr>
          <t>自動で入力されます</t>
        </r>
      </text>
    </comment>
  </commentList>
</comments>
</file>

<file path=xl/sharedStrings.xml><?xml version="1.0" encoding="utf-8"?>
<sst xmlns="http://schemas.openxmlformats.org/spreadsheetml/2006/main" count="766" uniqueCount="328">
  <si>
    <t>BS隊指導者の人数とBS部門の最上級の研修歴について、該当する研修欄に修了者人数を記入。    　　　　　　　　　　　　　　　　　　　　　　　　　　　　　　　　　　　　　　　　　BS部門の研修歴はないが他課程の研修を修了している指導者の場合は、「他研修所」または「他実修所」の欄に記入。</t>
    <rPh sb="2" eb="3">
      <t>タイ</t>
    </rPh>
    <rPh sb="3" eb="6">
      <t>シドウシャ</t>
    </rPh>
    <rPh sb="7" eb="9">
      <t>ニンズウ</t>
    </rPh>
    <rPh sb="12" eb="14">
      <t>ブモン</t>
    </rPh>
    <rPh sb="15" eb="18">
      <t>サイジョウキュウ</t>
    </rPh>
    <rPh sb="19" eb="21">
      <t>ケンシュウ</t>
    </rPh>
    <rPh sb="21" eb="22">
      <t>レキ</t>
    </rPh>
    <rPh sb="27" eb="29">
      <t>ガイトウ</t>
    </rPh>
    <rPh sb="31" eb="33">
      <t>ケンシュウ</t>
    </rPh>
    <rPh sb="33" eb="34">
      <t>ラン</t>
    </rPh>
    <rPh sb="35" eb="37">
      <t>シュウリョウ</t>
    </rPh>
    <rPh sb="37" eb="38">
      <t>モノ</t>
    </rPh>
    <rPh sb="38" eb="39">
      <t>ニン</t>
    </rPh>
    <rPh sb="39" eb="40">
      <t>カズ</t>
    </rPh>
    <rPh sb="41" eb="43">
      <t>キニュウ</t>
    </rPh>
    <phoneticPr fontId="2"/>
  </si>
  <si>
    <t>BS隊長が何らかの理由でBS部門以外の隊長等を兼務している場合は、兼務している部門の欄に、専任は「専任」の欄に○印を記入。</t>
    <rPh sb="2" eb="4">
      <t>タイチョウ</t>
    </rPh>
    <rPh sb="5" eb="6">
      <t>ナン</t>
    </rPh>
    <rPh sb="9" eb="11">
      <t>リユウ</t>
    </rPh>
    <rPh sb="14" eb="16">
      <t>ブモン</t>
    </rPh>
    <rPh sb="16" eb="18">
      <t>イガイ</t>
    </rPh>
    <rPh sb="19" eb="21">
      <t>タイチョウ</t>
    </rPh>
    <rPh sb="21" eb="22">
      <t>トウ</t>
    </rPh>
    <rPh sb="23" eb="25">
      <t>ケンム</t>
    </rPh>
    <rPh sb="29" eb="31">
      <t>バアイ</t>
    </rPh>
    <rPh sb="33" eb="35">
      <t>ケンム</t>
    </rPh>
    <rPh sb="39" eb="41">
      <t>ブモン</t>
    </rPh>
    <rPh sb="42" eb="43">
      <t>ラン</t>
    </rPh>
    <rPh sb="45" eb="47">
      <t>センニン</t>
    </rPh>
    <rPh sb="49" eb="51">
      <t>センニン</t>
    </rPh>
    <rPh sb="53" eb="54">
      <t>ラン</t>
    </rPh>
    <phoneticPr fontId="2"/>
  </si>
  <si>
    <t>VS隊長の就任年数について、該当する欄に○印を記入。</t>
    <rPh sb="2" eb="4">
      <t>タイチョウ</t>
    </rPh>
    <rPh sb="5" eb="7">
      <t>シュウニン</t>
    </rPh>
    <rPh sb="7" eb="9">
      <t>ネンスウ</t>
    </rPh>
    <rPh sb="14" eb="16">
      <t>ガイトウ</t>
    </rPh>
    <rPh sb="18" eb="19">
      <t>ラン</t>
    </rPh>
    <rPh sb="21" eb="22">
      <t>シルシ</t>
    </rPh>
    <rPh sb="23" eb="25">
      <t>キニュウ</t>
    </rPh>
    <phoneticPr fontId="2"/>
  </si>
  <si>
    <t>VS隊指導者の人数とVS部門の最上級の研修歴について、該当する研修欄に修了者人数を記入。　　　   　　　　　　　　　　　　　　　　　　　　　　　　　　　　　　　　　　　　　　VS部門の研修歴はないが他課程の研修を修了している指導者および「SS研修所」並びに「SS実修所」の研修を修了している指導者の場合は、「他研修所」または「他実修所」の欄に記入 。</t>
    <rPh sb="2" eb="3">
      <t>タイ</t>
    </rPh>
    <rPh sb="3" eb="6">
      <t>シドウシャ</t>
    </rPh>
    <rPh sb="7" eb="9">
      <t>ニンズウ</t>
    </rPh>
    <rPh sb="12" eb="14">
      <t>ブモン</t>
    </rPh>
    <rPh sb="15" eb="18">
      <t>サイジョウキュウ</t>
    </rPh>
    <rPh sb="19" eb="21">
      <t>ケンシュウ</t>
    </rPh>
    <rPh sb="21" eb="22">
      <t>レキ</t>
    </rPh>
    <rPh sb="27" eb="29">
      <t>ガイトウ</t>
    </rPh>
    <rPh sb="31" eb="33">
      <t>ケンシュウ</t>
    </rPh>
    <rPh sb="33" eb="34">
      <t>ラン</t>
    </rPh>
    <rPh sb="35" eb="37">
      <t>シュウリョウ</t>
    </rPh>
    <rPh sb="37" eb="38">
      <t>モノ</t>
    </rPh>
    <rPh sb="38" eb="39">
      <t>ニン</t>
    </rPh>
    <rPh sb="39" eb="40">
      <t>カズ</t>
    </rPh>
    <rPh sb="41" eb="43">
      <t>キニュウ</t>
    </rPh>
    <rPh sb="146" eb="149">
      <t>シドウシャ</t>
    </rPh>
    <rPh sb="150" eb="152">
      <t>バアイ</t>
    </rPh>
    <phoneticPr fontId="2"/>
  </si>
  <si>
    <t>VS隊長が何らかの理由でVS部門以外の隊長等を兼務している場合は、兼務している部門の欄に、専任は「専任」の欄に○印を記入。</t>
    <rPh sb="2" eb="4">
      <t>タイチョウ</t>
    </rPh>
    <rPh sb="5" eb="6">
      <t>ナン</t>
    </rPh>
    <rPh sb="9" eb="11">
      <t>リユウ</t>
    </rPh>
    <rPh sb="14" eb="16">
      <t>ブモン</t>
    </rPh>
    <rPh sb="16" eb="18">
      <t>イガイ</t>
    </rPh>
    <rPh sb="19" eb="21">
      <t>タイチョウ</t>
    </rPh>
    <rPh sb="21" eb="22">
      <t>トウ</t>
    </rPh>
    <rPh sb="23" eb="25">
      <t>ケンム</t>
    </rPh>
    <rPh sb="29" eb="31">
      <t>バアイ</t>
    </rPh>
    <rPh sb="33" eb="35">
      <t>ケンム</t>
    </rPh>
    <rPh sb="39" eb="41">
      <t>ブモン</t>
    </rPh>
    <rPh sb="42" eb="43">
      <t>ラン</t>
    </rPh>
    <rPh sb="45" eb="47">
      <t>センニン</t>
    </rPh>
    <rPh sb="49" eb="51">
      <t>センニン</t>
    </rPh>
    <rPh sb="53" eb="54">
      <t>ラン</t>
    </rPh>
    <phoneticPr fontId="2"/>
  </si>
  <si>
    <t>RS隊長の就任年数について、該当する欄に○印を記入。</t>
    <rPh sb="2" eb="4">
      <t>タイチョウ</t>
    </rPh>
    <rPh sb="5" eb="7">
      <t>シュウニン</t>
    </rPh>
    <rPh sb="7" eb="9">
      <t>ネンスウ</t>
    </rPh>
    <rPh sb="14" eb="16">
      <t>ガイトウ</t>
    </rPh>
    <rPh sb="18" eb="19">
      <t>ラン</t>
    </rPh>
    <rPh sb="21" eb="22">
      <t>シルシ</t>
    </rPh>
    <rPh sb="23" eb="25">
      <t>キニュウ</t>
    </rPh>
    <phoneticPr fontId="2"/>
  </si>
  <si>
    <t>RS隊長が何らかの理由でローバースカウト部門以外の隊長等を兼務している場合は、兼務している部門の欄に、専任は「専任」の欄に○印を記入。</t>
    <rPh sb="2" eb="4">
      <t>タイチョウ</t>
    </rPh>
    <rPh sb="5" eb="6">
      <t>ナン</t>
    </rPh>
    <rPh sb="9" eb="11">
      <t>リユウ</t>
    </rPh>
    <rPh sb="20" eb="22">
      <t>ブモン</t>
    </rPh>
    <rPh sb="22" eb="24">
      <t>イガイ</t>
    </rPh>
    <rPh sb="25" eb="27">
      <t>タイチョウ</t>
    </rPh>
    <rPh sb="27" eb="28">
      <t>トウ</t>
    </rPh>
    <rPh sb="29" eb="31">
      <t>ケンム</t>
    </rPh>
    <rPh sb="35" eb="37">
      <t>バアイ</t>
    </rPh>
    <rPh sb="39" eb="41">
      <t>ケンム</t>
    </rPh>
    <rPh sb="45" eb="47">
      <t>ブモン</t>
    </rPh>
    <rPh sb="48" eb="49">
      <t>ラン</t>
    </rPh>
    <rPh sb="51" eb="53">
      <t>センニン</t>
    </rPh>
    <rPh sb="55" eb="57">
      <t>センニン</t>
    </rPh>
    <rPh sb="59" eb="60">
      <t>ラン</t>
    </rPh>
    <phoneticPr fontId="2"/>
  </si>
  <si>
    <t>RS隊指導者の人数とRS部門の最上級の研修歴について、該当する研修欄に修了者人数を記入。　　　   　　　　　　　　　　　　　　　　　　　　　　　　　　　　　　　　　　　　　　RS部門の研修歴はないが他課程の研修を修了している指導者の場合は、「他研修所」または「他実修所」の欄に記入 。</t>
    <rPh sb="2" eb="3">
      <t>タイ</t>
    </rPh>
    <rPh sb="3" eb="6">
      <t>シドウシャ</t>
    </rPh>
    <rPh sb="7" eb="9">
      <t>ニンズウ</t>
    </rPh>
    <rPh sb="12" eb="14">
      <t>ブモン</t>
    </rPh>
    <rPh sb="15" eb="18">
      <t>サイジョウキュウ</t>
    </rPh>
    <rPh sb="19" eb="21">
      <t>ケンシュウ</t>
    </rPh>
    <rPh sb="21" eb="22">
      <t>レキ</t>
    </rPh>
    <rPh sb="27" eb="29">
      <t>ガイトウ</t>
    </rPh>
    <rPh sb="31" eb="33">
      <t>ケンシュウ</t>
    </rPh>
    <rPh sb="33" eb="34">
      <t>ラン</t>
    </rPh>
    <rPh sb="35" eb="37">
      <t>シュウリョウ</t>
    </rPh>
    <rPh sb="37" eb="38">
      <t>モノ</t>
    </rPh>
    <rPh sb="38" eb="39">
      <t>ニン</t>
    </rPh>
    <rPh sb="39" eb="40">
      <t>カズ</t>
    </rPh>
    <rPh sb="41" eb="43">
      <t>キニュウ</t>
    </rPh>
    <rPh sb="117" eb="119">
      <t>バアイ</t>
    </rPh>
    <phoneticPr fontId="2"/>
  </si>
  <si>
    <t>ＢＶＳ</t>
    <phoneticPr fontId="2"/>
  </si>
  <si>
    <t>副長補研修率</t>
    <rPh sb="0" eb="3">
      <t>フクチョウホ</t>
    </rPh>
    <rPh sb="3" eb="5">
      <t>ケンシュウ</t>
    </rPh>
    <rPh sb="5" eb="6">
      <t>リツ</t>
    </rPh>
    <phoneticPr fontId="2"/>
  </si>
  <si>
    <t>DL研修率</t>
    <rPh sb="2" eb="4">
      <t>ケンシュウ</t>
    </rPh>
    <rPh sb="4" eb="5">
      <t>リツ</t>
    </rPh>
    <phoneticPr fontId="2"/>
  </si>
  <si>
    <t>BS</t>
    <phoneticPr fontId="2"/>
  </si>
  <si>
    <t>CS</t>
    <phoneticPr fontId="2"/>
  </si>
  <si>
    <t>ＶＳ　　研修所</t>
    <rPh sb="4" eb="7">
      <t>ケンシュウジョ</t>
    </rPh>
    <phoneticPr fontId="2"/>
  </si>
  <si>
    <t>ＶＳ　　実修所</t>
    <rPh sb="4" eb="5">
      <t>ジツ</t>
    </rPh>
    <rPh sb="5" eb="7">
      <t>シュウショ</t>
    </rPh>
    <phoneticPr fontId="2"/>
  </si>
  <si>
    <t>ＲＳ　　研修所</t>
    <rPh sb="4" eb="7">
      <t>ケンシュウジョ</t>
    </rPh>
    <phoneticPr fontId="2"/>
  </si>
  <si>
    <t>ＲＳ　　実修所</t>
    <rPh sb="4" eb="5">
      <t>ジツ</t>
    </rPh>
    <rPh sb="5" eb="7">
      <t>シュウショ</t>
    </rPh>
    <phoneticPr fontId="2"/>
  </si>
  <si>
    <t>隊長就任年数</t>
    <rPh sb="0" eb="2">
      <t>タイチョウ</t>
    </rPh>
    <rPh sb="2" eb="4">
      <t>シュウニン</t>
    </rPh>
    <rPh sb="4" eb="6">
      <t>ネンスウ</t>
    </rPh>
    <phoneticPr fontId="2"/>
  </si>
  <si>
    <t>隊長研修歴</t>
    <rPh sb="0" eb="2">
      <t>タイチョウ</t>
    </rPh>
    <rPh sb="2" eb="5">
      <t>ケンシュウレキ</t>
    </rPh>
    <phoneticPr fontId="2"/>
  </si>
  <si>
    <t>副長研修率</t>
    <rPh sb="0" eb="2">
      <t>フクチョウ</t>
    </rPh>
    <rPh sb="2" eb="4">
      <t>ケンシュウ</t>
    </rPh>
    <rPh sb="4" eb="5">
      <t>リツ</t>
    </rPh>
    <phoneticPr fontId="2"/>
  </si>
  <si>
    <t>実修所</t>
    <rPh sb="0" eb="3">
      <t>ジッシュウショ</t>
    </rPh>
    <phoneticPr fontId="2"/>
  </si>
  <si>
    <t>他研修所</t>
    <rPh sb="0" eb="1">
      <t>タ</t>
    </rPh>
    <rPh sb="1" eb="4">
      <t>ケンシュウショ</t>
    </rPh>
    <phoneticPr fontId="2"/>
  </si>
  <si>
    <t>他実修所</t>
    <rPh sb="0" eb="1">
      <t>タ</t>
    </rPh>
    <rPh sb="1" eb="4">
      <t>ジッシュウショ</t>
    </rPh>
    <phoneticPr fontId="2"/>
  </si>
  <si>
    <t>インストラクター研修率</t>
    <rPh sb="8" eb="10">
      <t>ケンシュウ</t>
    </rPh>
    <rPh sb="10" eb="11">
      <t>リツ</t>
    </rPh>
    <phoneticPr fontId="2"/>
  </si>
  <si>
    <t>隊長の専任・兼任</t>
    <rPh sb="0" eb="2">
      <t>タイチョウ</t>
    </rPh>
    <rPh sb="3" eb="5">
      <t>センニン</t>
    </rPh>
    <rPh sb="6" eb="8">
      <t>ケンニン</t>
    </rPh>
    <phoneticPr fontId="2"/>
  </si>
  <si>
    <t>デンリーダー</t>
    <phoneticPr fontId="2"/>
  </si>
  <si>
    <t>トレーナー  ＴＴ</t>
    <phoneticPr fontId="2"/>
  </si>
  <si>
    <t>インストラクター</t>
    <phoneticPr fontId="2"/>
  </si>
  <si>
    <t>BVS隊長の就任年数について、該当する欄に○印を記入。</t>
    <rPh sb="3" eb="5">
      <t>タイチョウ</t>
    </rPh>
    <rPh sb="6" eb="8">
      <t>シュウニン</t>
    </rPh>
    <rPh sb="8" eb="10">
      <t>ネンスウ</t>
    </rPh>
    <rPh sb="15" eb="17">
      <t>ガイトウ</t>
    </rPh>
    <rPh sb="19" eb="20">
      <t>ラン</t>
    </rPh>
    <rPh sb="22" eb="23">
      <t>シルシ</t>
    </rPh>
    <rPh sb="24" eb="26">
      <t>キニュウ</t>
    </rPh>
    <phoneticPr fontId="2"/>
  </si>
  <si>
    <t>CS隊長の就任年数について、該当する欄に○印を記入。</t>
    <rPh sb="2" eb="4">
      <t>タイチョウ</t>
    </rPh>
    <rPh sb="5" eb="7">
      <t>シュウニン</t>
    </rPh>
    <rPh sb="7" eb="9">
      <t>ネンスウ</t>
    </rPh>
    <rPh sb="14" eb="16">
      <t>ガイトウ</t>
    </rPh>
    <rPh sb="18" eb="19">
      <t>ラン</t>
    </rPh>
    <rPh sb="21" eb="22">
      <t>シルシ</t>
    </rPh>
    <rPh sb="23" eb="25">
      <t>キニュウ</t>
    </rPh>
    <phoneticPr fontId="2"/>
  </si>
  <si>
    <t>補助者研修率</t>
    <rPh sb="0" eb="2">
      <t>ホジョ</t>
    </rPh>
    <rPh sb="2" eb="3">
      <t>シャ</t>
    </rPh>
    <rPh sb="3" eb="5">
      <t>ケンシュウ</t>
    </rPh>
    <rPh sb="5" eb="6">
      <t>リツ</t>
    </rPh>
    <phoneticPr fontId="2"/>
  </si>
  <si>
    <t>登録審査自己診断報告書（Ｎo．１－ｇ）</t>
    <phoneticPr fontId="2"/>
  </si>
  <si>
    <t>登録審査自己診断報告書（Ｎo．１－ｈ）</t>
    <phoneticPr fontId="2"/>
  </si>
  <si>
    <t>BS隊長の就任年数について、該当する欄に○印を記入。</t>
    <rPh sb="2" eb="4">
      <t>タイチョウ</t>
    </rPh>
    <rPh sb="5" eb="7">
      <t>シュウニン</t>
    </rPh>
    <rPh sb="7" eb="9">
      <t>ネンスウ</t>
    </rPh>
    <rPh sb="14" eb="16">
      <t>ガイトウ</t>
    </rPh>
    <rPh sb="18" eb="19">
      <t>ラン</t>
    </rPh>
    <rPh sb="21" eb="22">
      <t>シルシ</t>
    </rPh>
    <rPh sb="23" eb="25">
      <t>キニュウ</t>
    </rPh>
    <phoneticPr fontId="2"/>
  </si>
  <si>
    <t>BVS隊指導者の人数とBVS部門の最上級の研修歴について、該当する研修欄に修了者人数を記入。　　　     　　　　　　　　　　　　　　　　　　　　　　　　　　　　　　　　　　　　　　　　BVS部門の研修歴はないが他課程の研修を修了している指導者の場合は、「他研修所」または「他実修所」の欄に記入。</t>
    <rPh sb="3" eb="4">
      <t>タイ</t>
    </rPh>
    <rPh sb="4" eb="7">
      <t>シドウシャ</t>
    </rPh>
    <rPh sb="8" eb="10">
      <t>ニンズウ</t>
    </rPh>
    <rPh sb="14" eb="16">
      <t>ブモン</t>
    </rPh>
    <rPh sb="17" eb="20">
      <t>サイジョウキュウ</t>
    </rPh>
    <rPh sb="21" eb="23">
      <t>ケンシュウ</t>
    </rPh>
    <rPh sb="23" eb="24">
      <t>レキ</t>
    </rPh>
    <rPh sb="29" eb="31">
      <t>ガイトウ</t>
    </rPh>
    <rPh sb="33" eb="35">
      <t>ケンシュウ</t>
    </rPh>
    <rPh sb="35" eb="36">
      <t>ラン</t>
    </rPh>
    <rPh sb="37" eb="39">
      <t>シュウリョウ</t>
    </rPh>
    <rPh sb="39" eb="40">
      <t>モノ</t>
    </rPh>
    <rPh sb="40" eb="41">
      <t>ニン</t>
    </rPh>
    <rPh sb="41" eb="42">
      <t>カズ</t>
    </rPh>
    <rPh sb="43" eb="45">
      <t>キニュウ</t>
    </rPh>
    <phoneticPr fontId="2"/>
  </si>
  <si>
    <t>CS隊指導者の人数とCS部門の最上級の研修歴について、該当する研修欄に修了者人数を記入。　　　　　　　　　　　　　　　　　　　　　　　　　　　　　　　　　　　　　　　　　　CS部門の研修歴はないが他課程の研修を修了している指導者の場合は、「他研修所」または「他実修所」の欄に記入。</t>
    <rPh sb="2" eb="3">
      <t>タイ</t>
    </rPh>
    <rPh sb="3" eb="6">
      <t>シドウシャ</t>
    </rPh>
    <rPh sb="7" eb="9">
      <t>ニンズウ</t>
    </rPh>
    <rPh sb="12" eb="14">
      <t>ブモン</t>
    </rPh>
    <rPh sb="15" eb="18">
      <t>サイジョウキュウ</t>
    </rPh>
    <rPh sb="19" eb="21">
      <t>ケンシュウ</t>
    </rPh>
    <rPh sb="21" eb="22">
      <t>レキ</t>
    </rPh>
    <rPh sb="27" eb="29">
      <t>ガイトウ</t>
    </rPh>
    <rPh sb="31" eb="33">
      <t>ケンシュウ</t>
    </rPh>
    <rPh sb="33" eb="34">
      <t>ラン</t>
    </rPh>
    <rPh sb="35" eb="37">
      <t>シュウリョウ</t>
    </rPh>
    <rPh sb="37" eb="38">
      <t>モノ</t>
    </rPh>
    <rPh sb="38" eb="39">
      <t>ニン</t>
    </rPh>
    <rPh sb="39" eb="40">
      <t>カズ</t>
    </rPh>
    <rPh sb="41" eb="43">
      <t>キニュウ</t>
    </rPh>
    <phoneticPr fontId="2"/>
  </si>
  <si>
    <t>CS隊長が何らかの理由でCS部門以外の隊長等を兼務している場合は、兼務している部門の欄に、専任は「専任」の欄に○印を記入。</t>
    <rPh sb="2" eb="4">
      <t>タイチョウ</t>
    </rPh>
    <rPh sb="5" eb="6">
      <t>ナン</t>
    </rPh>
    <rPh sb="9" eb="11">
      <t>リユウ</t>
    </rPh>
    <rPh sb="14" eb="16">
      <t>ブモン</t>
    </rPh>
    <rPh sb="16" eb="18">
      <t>イガイ</t>
    </rPh>
    <rPh sb="19" eb="21">
      <t>タイチョウ</t>
    </rPh>
    <rPh sb="21" eb="22">
      <t>トウ</t>
    </rPh>
    <rPh sb="23" eb="25">
      <t>ケンム</t>
    </rPh>
    <rPh sb="29" eb="31">
      <t>バアイ</t>
    </rPh>
    <rPh sb="33" eb="35">
      <t>ケンム</t>
    </rPh>
    <rPh sb="39" eb="41">
      <t>ブモン</t>
    </rPh>
    <rPh sb="42" eb="43">
      <t>ラン</t>
    </rPh>
    <rPh sb="45" eb="47">
      <t>センニン</t>
    </rPh>
    <rPh sb="49" eb="51">
      <t>センニン</t>
    </rPh>
    <rPh sb="53" eb="54">
      <t>ラン</t>
    </rPh>
    <phoneticPr fontId="2"/>
  </si>
  <si>
    <t>BVS隊長が何らかの理由でBVS部門以外の隊長等を兼務している場合は、兼務している部門の欄に、専任は「専任」の欄に○印を記入。</t>
    <rPh sb="3" eb="5">
      <t>タイチョウ</t>
    </rPh>
    <rPh sb="6" eb="7">
      <t>ナン</t>
    </rPh>
    <rPh sb="10" eb="12">
      <t>リユウ</t>
    </rPh>
    <rPh sb="16" eb="18">
      <t>ブモン</t>
    </rPh>
    <rPh sb="18" eb="20">
      <t>イガイ</t>
    </rPh>
    <rPh sb="21" eb="23">
      <t>タイチョウ</t>
    </rPh>
    <rPh sb="23" eb="24">
      <t>トウ</t>
    </rPh>
    <rPh sb="25" eb="27">
      <t>ケンム</t>
    </rPh>
    <rPh sb="31" eb="33">
      <t>バアイ</t>
    </rPh>
    <rPh sb="35" eb="37">
      <t>ケンム</t>
    </rPh>
    <rPh sb="41" eb="43">
      <t>ブモン</t>
    </rPh>
    <rPh sb="44" eb="45">
      <t>ラン</t>
    </rPh>
    <rPh sb="47" eb="49">
      <t>センニン</t>
    </rPh>
    <rPh sb="51" eb="53">
      <t>センニン</t>
    </rPh>
    <rPh sb="55" eb="56">
      <t>ラン</t>
    </rPh>
    <phoneticPr fontId="2"/>
  </si>
  <si>
    <t>登録審査自己診断報告書（Ｎo．１－ｅ）</t>
    <phoneticPr fontId="2"/>
  </si>
  <si>
    <t>コメント</t>
    <phoneticPr fontId="2"/>
  </si>
  <si>
    <t>最近１年間の活動について</t>
    <rPh sb="0" eb="2">
      <t>サイキン</t>
    </rPh>
    <rPh sb="3" eb="5">
      <t>ネンカン</t>
    </rPh>
    <rPh sb="6" eb="8">
      <t>カツドウ</t>
    </rPh>
    <phoneticPr fontId="2"/>
  </si>
  <si>
    <t>新年度の団委員について</t>
    <rPh sb="0" eb="3">
      <t>シンネンド</t>
    </rPh>
    <rPh sb="4" eb="5">
      <t>ダン</t>
    </rPh>
    <rPh sb="5" eb="7">
      <t>イイン</t>
    </rPh>
    <phoneticPr fontId="2"/>
  </si>
  <si>
    <t>最近１年間の入団者獲得（体験会、説明会等）について</t>
    <rPh sb="6" eb="8">
      <t>ニュウダン</t>
    </rPh>
    <rPh sb="8" eb="9">
      <t>シャ</t>
    </rPh>
    <rPh sb="9" eb="11">
      <t>カクトク</t>
    </rPh>
    <rPh sb="12" eb="15">
      <t>タイケンカイ</t>
    </rPh>
    <rPh sb="16" eb="19">
      <t>セツメイカイ</t>
    </rPh>
    <rPh sb="19" eb="20">
      <t>トウ</t>
    </rPh>
    <phoneticPr fontId="2"/>
  </si>
  <si>
    <t>最近１年間の退団者（団委員・指導者）について</t>
    <rPh sb="0" eb="2">
      <t>サイキン</t>
    </rPh>
    <rPh sb="3" eb="5">
      <t>ネンカン</t>
    </rPh>
    <rPh sb="6" eb="8">
      <t>タイダン</t>
    </rPh>
    <rPh sb="8" eb="9">
      <t>シャ</t>
    </rPh>
    <rPh sb="10" eb="13">
      <t>ダンイイン</t>
    </rPh>
    <rPh sb="14" eb="17">
      <t>シドウシャ</t>
    </rPh>
    <phoneticPr fontId="2"/>
  </si>
  <si>
    <t>ＢＶＳ　　研修所</t>
    <rPh sb="5" eb="8">
      <t>ケンシュウジョ</t>
    </rPh>
    <phoneticPr fontId="2"/>
  </si>
  <si>
    <t>ＢＶＳ　　実修所</t>
    <rPh sb="5" eb="6">
      <t>ジツ</t>
    </rPh>
    <rPh sb="6" eb="8">
      <t>シュウショ</t>
    </rPh>
    <phoneticPr fontId="2"/>
  </si>
  <si>
    <t>他研修所</t>
    <rPh sb="0" eb="1">
      <t>ホカ</t>
    </rPh>
    <rPh sb="1" eb="4">
      <t>ケンシュウジョ</t>
    </rPh>
    <phoneticPr fontId="2"/>
  </si>
  <si>
    <t>他実修所</t>
    <rPh sb="0" eb="1">
      <t>ホカ</t>
    </rPh>
    <rPh sb="1" eb="2">
      <t>ジツ</t>
    </rPh>
    <rPh sb="2" eb="3">
      <t>オサム</t>
    </rPh>
    <rPh sb="3" eb="4">
      <t>トコロ</t>
    </rPh>
    <phoneticPr fontId="2"/>
  </si>
  <si>
    <t>隊  　長</t>
    <rPh sb="0" eb="1">
      <t>タイ</t>
    </rPh>
    <rPh sb="4" eb="5">
      <t>チョウ</t>
    </rPh>
    <phoneticPr fontId="2"/>
  </si>
  <si>
    <t>副 　 長</t>
    <rPh sb="0" eb="1">
      <t>フク</t>
    </rPh>
    <rPh sb="4" eb="5">
      <t>チョウ</t>
    </rPh>
    <phoneticPr fontId="2"/>
  </si>
  <si>
    <t>補助者</t>
    <rPh sb="0" eb="2">
      <t>ホジョ</t>
    </rPh>
    <rPh sb="2" eb="3">
      <t>シャ</t>
    </rPh>
    <phoneticPr fontId="2"/>
  </si>
  <si>
    <t>専任</t>
    <rPh sb="0" eb="2">
      <t>センニン</t>
    </rPh>
    <phoneticPr fontId="2"/>
  </si>
  <si>
    <t>CS　隊長</t>
    <rPh sb="3" eb="5">
      <t>タイチョウ</t>
    </rPh>
    <phoneticPr fontId="2"/>
  </si>
  <si>
    <t>BS　隊長</t>
    <rPh sb="3" eb="5">
      <t>タイチョウ</t>
    </rPh>
    <phoneticPr fontId="2"/>
  </si>
  <si>
    <t>VS　隊長</t>
    <rPh sb="3" eb="5">
      <t>タイチョウ</t>
    </rPh>
    <phoneticPr fontId="2"/>
  </si>
  <si>
    <t>RS　隊長</t>
    <rPh sb="3" eb="5">
      <t>タイチョウ</t>
    </rPh>
    <phoneticPr fontId="2"/>
  </si>
  <si>
    <t>　団　委員長</t>
    <rPh sb="1" eb="2">
      <t>ダン</t>
    </rPh>
    <rPh sb="3" eb="6">
      <t>イインチョウ</t>
    </rPh>
    <phoneticPr fontId="2"/>
  </si>
  <si>
    <t>地区　役員</t>
    <rPh sb="0" eb="2">
      <t>チク</t>
    </rPh>
    <rPh sb="3" eb="5">
      <t>ヤクイン</t>
    </rPh>
    <phoneticPr fontId="2"/>
  </si>
  <si>
    <t>県連　役員</t>
    <rPh sb="0" eb="2">
      <t>ケンレン</t>
    </rPh>
    <rPh sb="3" eb="5">
      <t>ヤクイン</t>
    </rPh>
    <phoneticPr fontId="2"/>
  </si>
  <si>
    <t>正副コミッショナー</t>
    <rPh sb="0" eb="2">
      <t>セイフク</t>
    </rPh>
    <phoneticPr fontId="2"/>
  </si>
  <si>
    <t>団担当</t>
    <rPh sb="0" eb="1">
      <t>ダン</t>
    </rPh>
    <rPh sb="1" eb="3">
      <t>タントウ</t>
    </rPh>
    <phoneticPr fontId="2"/>
  </si>
  <si>
    <t>県連盟</t>
    <rPh sb="0" eb="3">
      <t>ケンレンメイ</t>
    </rPh>
    <phoneticPr fontId="2"/>
  </si>
  <si>
    <t>新年度の隊指導者について</t>
    <rPh sb="0" eb="3">
      <t>シンネンド</t>
    </rPh>
    <rPh sb="4" eb="5">
      <t>タイ</t>
    </rPh>
    <rPh sb="5" eb="8">
      <t>シドウシャ</t>
    </rPh>
    <phoneticPr fontId="2"/>
  </si>
  <si>
    <t>在籍年数</t>
    <rPh sb="0" eb="2">
      <t>ザイセキ</t>
    </rPh>
    <rPh sb="2" eb="4">
      <t>ネンスウ</t>
    </rPh>
    <phoneticPr fontId="2"/>
  </si>
  <si>
    <t>ＣＳ　　研修所</t>
    <rPh sb="4" eb="7">
      <t>ケンシュウジョ</t>
    </rPh>
    <phoneticPr fontId="2"/>
  </si>
  <si>
    <t>ＣＳ　　実修所</t>
    <rPh sb="4" eb="5">
      <t>ジツ</t>
    </rPh>
    <rPh sb="5" eb="7">
      <t>シュウショ</t>
    </rPh>
    <phoneticPr fontId="2"/>
  </si>
  <si>
    <t>副長補</t>
    <rPh sb="0" eb="1">
      <t>フク</t>
    </rPh>
    <rPh sb="1" eb="2">
      <t>チョウ</t>
    </rPh>
    <rPh sb="2" eb="3">
      <t>ホ</t>
    </rPh>
    <phoneticPr fontId="2"/>
  </si>
  <si>
    <t>BVS　隊長</t>
    <rPh sb="4" eb="6">
      <t>タイチョウ</t>
    </rPh>
    <phoneticPr fontId="2"/>
  </si>
  <si>
    <t>ＢＳ　　研修所</t>
    <rPh sb="4" eb="7">
      <t>ケンシュウジョ</t>
    </rPh>
    <phoneticPr fontId="2"/>
  </si>
  <si>
    <t>ＢＳ　　実修所</t>
    <rPh sb="4" eb="5">
      <t>ジツ</t>
    </rPh>
    <rPh sb="5" eb="7">
      <t>シュウショ</t>
    </rPh>
    <phoneticPr fontId="2"/>
  </si>
  <si>
    <t>新規登録</t>
    <rPh sb="0" eb="2">
      <t>シンキ</t>
    </rPh>
    <rPh sb="2" eb="4">
      <t>トウロク</t>
    </rPh>
    <phoneticPr fontId="2"/>
  </si>
  <si>
    <t>団委員・育成会員</t>
  </si>
  <si>
    <t>指導者</t>
    <rPh sb="0" eb="3">
      <t>シドウシャ</t>
    </rPh>
    <phoneticPr fontId="2"/>
  </si>
  <si>
    <t>スカウト</t>
    <phoneticPr fontId="2"/>
  </si>
  <si>
    <t>スカウトクラブ</t>
  </si>
  <si>
    <t>指導者総数</t>
    <rPh sb="0" eb="3">
      <t>シドウシャ</t>
    </rPh>
    <rPh sb="3" eb="5">
      <t>ソウスウ</t>
    </rPh>
    <phoneticPr fontId="2"/>
  </si>
  <si>
    <t>スカウト総数</t>
    <rPh sb="4" eb="6">
      <t>ソウスウ</t>
    </rPh>
    <phoneticPr fontId="2"/>
  </si>
  <si>
    <t>総数</t>
    <rPh sb="0" eb="2">
      <t>ソウスウ</t>
    </rPh>
    <phoneticPr fontId="2"/>
  </si>
  <si>
    <t>昨年３月からの増減</t>
    <rPh sb="0" eb="2">
      <t>サクネン</t>
    </rPh>
    <rPh sb="3" eb="4">
      <t>ガツ</t>
    </rPh>
    <rPh sb="7" eb="9">
      <t>ゾウゲン</t>
    </rPh>
    <phoneticPr fontId="2"/>
  </si>
  <si>
    <t xml:space="preserve">団委員長 </t>
  </si>
  <si>
    <t>副団委員長</t>
  </si>
  <si>
    <t>団委員</t>
  </si>
  <si>
    <t>育成会長</t>
  </si>
  <si>
    <t>育成会副会長</t>
  </si>
  <si>
    <t>育成会員</t>
  </si>
  <si>
    <t>ｽｶｳﾄｸﾗﾌﾞ会員</t>
  </si>
  <si>
    <t>新規入団者</t>
  </si>
  <si>
    <t>隊指導者から</t>
  </si>
  <si>
    <t>スカウトから</t>
  </si>
  <si>
    <t>隊指導者へ</t>
  </si>
  <si>
    <t>ｽｶｳﾄｸﾗﾌﾞ員へ</t>
  </si>
  <si>
    <t>退団者</t>
  </si>
  <si>
    <t>育成会（総会および役員会）</t>
  </si>
  <si>
    <t>団委員会</t>
  </si>
  <si>
    <t>団会議</t>
  </si>
  <si>
    <t>団委員会・団会議 合同開催</t>
  </si>
  <si>
    <t>ﾎﾞｰｲｽｶｳﾄ講習会修了者</t>
  </si>
  <si>
    <t>団委員長の就任年数</t>
    <rPh sb="0" eb="4">
      <t>ダンイインチョウ</t>
    </rPh>
    <rPh sb="5" eb="7">
      <t>シュウニン</t>
    </rPh>
    <rPh sb="7" eb="9">
      <t>ネンスウ</t>
    </rPh>
    <phoneticPr fontId="2"/>
  </si>
  <si>
    <t>団委員長の研修歴</t>
    <rPh sb="5" eb="8">
      <t>ケンシュウレキ</t>
    </rPh>
    <phoneticPr fontId="2"/>
  </si>
  <si>
    <t>副団委員長の研修率</t>
    <rPh sb="0" eb="1">
      <t>フク</t>
    </rPh>
    <rPh sb="1" eb="5">
      <t>ダンイインチョウ</t>
    </rPh>
    <rPh sb="6" eb="8">
      <t>ケンシュウ</t>
    </rPh>
    <rPh sb="8" eb="9">
      <t>リツ</t>
    </rPh>
    <phoneticPr fontId="2"/>
  </si>
  <si>
    <t>研修所</t>
    <rPh sb="0" eb="3">
      <t>ケンシュウショ</t>
    </rPh>
    <phoneticPr fontId="2"/>
  </si>
  <si>
    <t>他研修所</t>
    <rPh sb="0" eb="1">
      <t>ホカ</t>
    </rPh>
    <rPh sb="1" eb="4">
      <t>ケンシュウショ</t>
    </rPh>
    <phoneticPr fontId="2"/>
  </si>
  <si>
    <t>他実修所</t>
    <rPh sb="0" eb="1">
      <t>ホカ</t>
    </rPh>
    <rPh sb="1" eb="4">
      <t>ジッシュウショ</t>
    </rPh>
    <phoneticPr fontId="2"/>
  </si>
  <si>
    <t>研修無し</t>
    <rPh sb="0" eb="2">
      <t>ケンシュウ</t>
    </rPh>
    <rPh sb="2" eb="3">
      <t>ナ</t>
    </rPh>
    <phoneticPr fontId="2"/>
  </si>
  <si>
    <t>団委員の研修率</t>
    <rPh sb="0" eb="3">
      <t>ダンイイン</t>
    </rPh>
    <rPh sb="4" eb="6">
      <t>ケンシュウ</t>
    </rPh>
    <rPh sb="6" eb="7">
      <t>リツ</t>
    </rPh>
    <phoneticPr fontId="2"/>
  </si>
  <si>
    <t>募集事業の中心</t>
    <rPh sb="0" eb="2">
      <t>ボシュウ</t>
    </rPh>
    <rPh sb="2" eb="4">
      <t>ジギョウ</t>
    </rPh>
    <rPh sb="5" eb="7">
      <t>チュウシン</t>
    </rPh>
    <phoneticPr fontId="2"/>
  </si>
  <si>
    <t>募集イベントの開催回数</t>
    <rPh sb="0" eb="2">
      <t>ボシュウ</t>
    </rPh>
    <rPh sb="7" eb="9">
      <t>カイサイ</t>
    </rPh>
    <rPh sb="9" eb="11">
      <t>カイスウ</t>
    </rPh>
    <phoneticPr fontId="2"/>
  </si>
  <si>
    <t>募集イベントの参加者</t>
    <rPh sb="0" eb="2">
      <t>ボシュウ</t>
    </rPh>
    <rPh sb="7" eb="10">
      <t>サンカシャ</t>
    </rPh>
    <phoneticPr fontId="2"/>
  </si>
  <si>
    <t>BVS</t>
    <phoneticPr fontId="2"/>
  </si>
  <si>
    <t>募集イベントでの入団者</t>
    <rPh sb="0" eb="2">
      <t>ボシュウ</t>
    </rPh>
    <rPh sb="8" eb="10">
      <t>ニュウダン</t>
    </rPh>
    <rPh sb="10" eb="11">
      <t>シャ</t>
    </rPh>
    <phoneticPr fontId="2"/>
  </si>
  <si>
    <t>募集イベントでの入団率</t>
    <rPh sb="0" eb="2">
      <t>ボシュウ</t>
    </rPh>
    <rPh sb="8" eb="10">
      <t>ニュウダン</t>
    </rPh>
    <rPh sb="10" eb="11">
      <t>リツ</t>
    </rPh>
    <phoneticPr fontId="2"/>
  </si>
  <si>
    <t>ﾎﾞｰｲｽｶｳﾄ講習会修了者</t>
    <phoneticPr fontId="2"/>
  </si>
  <si>
    <t>指導者養成</t>
    <rPh sb="0" eb="3">
      <t>シドウシャ</t>
    </rPh>
    <rPh sb="3" eb="5">
      <t>ヨウセイ</t>
    </rPh>
    <phoneticPr fontId="2"/>
  </si>
  <si>
    <t>団委員実修所修了者</t>
    <rPh sb="0" eb="1">
      <t>ダン</t>
    </rPh>
    <rPh sb="1" eb="3">
      <t>イイン</t>
    </rPh>
    <rPh sb="3" eb="4">
      <t>ジツ</t>
    </rPh>
    <rPh sb="4" eb="5">
      <t>シュウ</t>
    </rPh>
    <rPh sb="5" eb="6">
      <t>ショ</t>
    </rPh>
    <rPh sb="6" eb="9">
      <t>シュウリョウシャ</t>
    </rPh>
    <phoneticPr fontId="2"/>
  </si>
  <si>
    <t xml:space="preserve">ＷＢ研修所修了者  　 </t>
    <phoneticPr fontId="2"/>
  </si>
  <si>
    <t>ＷＢ実修所修了者</t>
    <phoneticPr fontId="2"/>
  </si>
  <si>
    <t>団委員実修所修了者</t>
    <rPh sb="3" eb="4">
      <t>ジツ</t>
    </rPh>
    <phoneticPr fontId="2"/>
  </si>
  <si>
    <t xml:space="preserve">菊スカウト章取得者     </t>
    <phoneticPr fontId="2"/>
  </si>
  <si>
    <t>隼スカウト章取得者</t>
    <rPh sb="0" eb="1">
      <t>ハヤブサ</t>
    </rPh>
    <rPh sb="5" eb="6">
      <t>ショウ</t>
    </rPh>
    <rPh sb="6" eb="9">
      <t>シュトクシャ</t>
    </rPh>
    <phoneticPr fontId="2"/>
  </si>
  <si>
    <t xml:space="preserve">富士スカウト章取得者     </t>
    <rPh sb="0" eb="2">
      <t>フジ</t>
    </rPh>
    <phoneticPr fontId="2"/>
  </si>
  <si>
    <t>団委員実修所(団運営特修所)</t>
    <rPh sb="0" eb="1">
      <t>ダン</t>
    </rPh>
    <rPh sb="1" eb="3">
      <t>イイン</t>
    </rPh>
    <rPh sb="3" eb="4">
      <t>ジツ</t>
    </rPh>
    <rPh sb="4" eb="5">
      <t>シュウ</t>
    </rPh>
    <rPh sb="5" eb="6">
      <t>ショ</t>
    </rPh>
    <rPh sb="7" eb="8">
      <t>ダン</t>
    </rPh>
    <rPh sb="8" eb="10">
      <t>ウンエイ</t>
    </rPh>
    <rPh sb="10" eb="11">
      <t>トク</t>
    </rPh>
    <rPh sb="11" eb="12">
      <t>オサム</t>
    </rPh>
    <rPh sb="12" eb="13">
      <t>トコロ</t>
    </rPh>
    <phoneticPr fontId="2"/>
  </si>
  <si>
    <t>団委員研修所修了者</t>
    <rPh sb="1" eb="3">
      <t>イイン</t>
    </rPh>
    <phoneticPr fontId="2"/>
  </si>
  <si>
    <t>団委員研修所修了者</t>
    <phoneticPr fontId="2"/>
  </si>
  <si>
    <t>団委員研修所(団運営研修所)　　</t>
    <rPh sb="0" eb="1">
      <t>ダン</t>
    </rPh>
    <rPh sb="1" eb="3">
      <t>イイン</t>
    </rPh>
    <rPh sb="3" eb="5">
      <t>ケンシュウ</t>
    </rPh>
    <rPh sb="5" eb="6">
      <t>ショ</t>
    </rPh>
    <rPh sb="7" eb="8">
      <t>ダン</t>
    </rPh>
    <rPh sb="8" eb="10">
      <t>ウンエイ</t>
    </rPh>
    <rPh sb="10" eb="13">
      <t>ケンシュウショ</t>
    </rPh>
    <phoneticPr fontId="2"/>
  </si>
  <si>
    <t>実修所</t>
    <rPh sb="0" eb="1">
      <t>ジツ</t>
    </rPh>
    <rPh sb="1" eb="2">
      <t>シュウ</t>
    </rPh>
    <rPh sb="2" eb="3">
      <t>ショ</t>
    </rPh>
    <phoneticPr fontId="2"/>
  </si>
  <si>
    <t>月</t>
    <rPh sb="0" eb="1">
      <t>ツキ</t>
    </rPh>
    <phoneticPr fontId="2"/>
  </si>
  <si>
    <t>活動内容</t>
    <rPh sb="0" eb="2">
      <t>カツドウ</t>
    </rPh>
    <rPh sb="2" eb="4">
      <t>ナイヨウ</t>
    </rPh>
    <phoneticPr fontId="2"/>
  </si>
  <si>
    <t>内容を記入</t>
    <rPh sb="0" eb="2">
      <t>ナイヨウ</t>
    </rPh>
    <rPh sb="3" eb="5">
      <t>キニュウ</t>
    </rPh>
    <phoneticPr fontId="2"/>
  </si>
  <si>
    <t>記入例</t>
    <rPh sb="0" eb="2">
      <t>キニュウ</t>
    </rPh>
    <rPh sb="2" eb="3">
      <t>レイ</t>
    </rPh>
    <phoneticPr fontId="2"/>
  </si>
  <si>
    <t>隊員募集体験会（説明会、スキル体験テント、ロープほか）</t>
    <rPh sb="0" eb="2">
      <t>タイイン</t>
    </rPh>
    <rPh sb="2" eb="4">
      <t>ボシュウ</t>
    </rPh>
    <rPh sb="4" eb="7">
      <t>タイケンカイ</t>
    </rPh>
    <rPh sb="8" eb="11">
      <t>セツメイカイ</t>
    </rPh>
    <rPh sb="15" eb="17">
      <t>タイケン</t>
    </rPh>
    <phoneticPr fontId="2"/>
  </si>
  <si>
    <t>（会計一本化の場合、団会計に記入）</t>
  </si>
  <si>
    <t>円</t>
    <phoneticPr fontId="2"/>
  </si>
  <si>
    <t>１０人参加 イベント内容が好評だった  保護者にも理解していただき８名入隊</t>
    <rPh sb="2" eb="3">
      <t>ニン</t>
    </rPh>
    <rPh sb="3" eb="5">
      <t>サンカ</t>
    </rPh>
    <rPh sb="10" eb="12">
      <t>ナイヨウ</t>
    </rPh>
    <rPh sb="13" eb="15">
      <t>コウヒョウ</t>
    </rPh>
    <rPh sb="20" eb="23">
      <t>ホゴシャ</t>
    </rPh>
    <rPh sb="25" eb="27">
      <t>リカイ</t>
    </rPh>
    <rPh sb="34" eb="35">
      <t>メイ</t>
    </rPh>
    <rPh sb="35" eb="37">
      <t>ニュウタイ</t>
    </rPh>
    <phoneticPr fontId="2"/>
  </si>
  <si>
    <t>備考</t>
    <rPh sb="0" eb="2">
      <t>ビコウ</t>
    </rPh>
    <phoneticPr fontId="2"/>
  </si>
  <si>
    <t>登録審査自己診断報告書（Ｎo．１－ｆ）</t>
    <phoneticPr fontId="2"/>
  </si>
  <si>
    <t xml:space="preserve"> 団委員会名簿、役務分掌</t>
    <phoneticPr fontId="2"/>
  </si>
  <si>
    <t>新規入団者</t>
    <phoneticPr fontId="2"/>
  </si>
  <si>
    <t xml:space="preserve"> 団委員・指導者 個人記録簿</t>
    <phoneticPr fontId="2"/>
  </si>
  <si>
    <t>隊指導者から</t>
    <phoneticPr fontId="2"/>
  </si>
  <si>
    <t>（内女性</t>
    <phoneticPr fontId="2"/>
  </si>
  <si>
    <t>スカウトから</t>
    <phoneticPr fontId="2"/>
  </si>
  <si>
    <t>隊指導者へ</t>
    <phoneticPr fontId="2"/>
  </si>
  <si>
    <t xml:space="preserve"> 備品台帳</t>
    <phoneticPr fontId="2"/>
  </si>
  <si>
    <t>ｽｶｳﾄｸﾗﾌﾞ員へ</t>
    <phoneticPr fontId="2"/>
  </si>
  <si>
    <t>退団者</t>
    <phoneticPr fontId="2"/>
  </si>
  <si>
    <t>団委員会</t>
    <phoneticPr fontId="2"/>
  </si>
  <si>
    <t>団会議</t>
    <phoneticPr fontId="2"/>
  </si>
  <si>
    <t>団委員会・団会議 合同開催</t>
    <phoneticPr fontId="2"/>
  </si>
  <si>
    <t>登録審査自己診断報告書（Ｎo．１－ｂ）</t>
    <phoneticPr fontId="2"/>
  </si>
  <si>
    <t>総額</t>
    <phoneticPr fontId="2"/>
  </si>
  <si>
    <t xml:space="preserve">団会計年間決算   </t>
    <phoneticPr fontId="2"/>
  </si>
  <si>
    <t>各隊年間決算</t>
    <phoneticPr fontId="2"/>
  </si>
  <si>
    <t xml:space="preserve"> ＢＶＳ </t>
    <phoneticPr fontId="2"/>
  </si>
  <si>
    <t xml:space="preserve"> </t>
    <phoneticPr fontId="2"/>
  </si>
  <si>
    <t>ＣＳ</t>
    <phoneticPr fontId="2"/>
  </si>
  <si>
    <t>ＢＳ</t>
    <phoneticPr fontId="2"/>
  </si>
  <si>
    <t>ＶＳ</t>
    <phoneticPr fontId="2"/>
  </si>
  <si>
    <t>ＲＳ</t>
    <phoneticPr fontId="2"/>
  </si>
  <si>
    <t>経費名</t>
    <phoneticPr fontId="2"/>
  </si>
  <si>
    <t xml:space="preserve"> 金 額（円）</t>
    <phoneticPr fontId="2"/>
  </si>
  <si>
    <t>備　　考（○で囲む）</t>
    <phoneticPr fontId="2"/>
  </si>
  <si>
    <t>（年額・月額)(隊員一人当り・一軒当り)</t>
    <phoneticPr fontId="2"/>
  </si>
  <si>
    <t>行事名</t>
    <phoneticPr fontId="2"/>
  </si>
  <si>
    <t>金額（円）</t>
    <phoneticPr fontId="2"/>
  </si>
  <si>
    <t>前年３月登録数との比較</t>
    <phoneticPr fontId="2"/>
  </si>
  <si>
    <t>登録審査自己診断報告書（Ｎo．１－ａ）</t>
    <phoneticPr fontId="2"/>
  </si>
  <si>
    <t>★</t>
    <phoneticPr fontId="2"/>
  </si>
  <si>
    <t>諸帳簿の整備状況（該当記号を記入）</t>
    <phoneticPr fontId="2"/>
  </si>
  <si>
    <t>退団理由について、具体的に記入。</t>
    <rPh sb="0" eb="2">
      <t>タイダン</t>
    </rPh>
    <rPh sb="2" eb="4">
      <t>リユウ</t>
    </rPh>
    <rPh sb="9" eb="12">
      <t>グタイテキ</t>
    </rPh>
    <rPh sb="13" eb="15">
      <t>キニュウ</t>
    </rPh>
    <phoneticPr fontId="2"/>
  </si>
  <si>
    <t>役務</t>
    <rPh sb="0" eb="2">
      <t>エキム</t>
    </rPh>
    <phoneticPr fontId="2"/>
  </si>
  <si>
    <t>部門</t>
    <rPh sb="0" eb="2">
      <t>ブモン</t>
    </rPh>
    <phoneticPr fontId="2"/>
  </si>
  <si>
    <t>性別</t>
    <rPh sb="0" eb="2">
      <t>セイベツ</t>
    </rPh>
    <phoneticPr fontId="2"/>
  </si>
  <si>
    <t>具体的な理由</t>
    <rPh sb="0" eb="3">
      <t>グタイテキ</t>
    </rPh>
    <rPh sb="4" eb="6">
      <t>リユウ</t>
    </rPh>
    <phoneticPr fontId="2"/>
  </si>
  <si>
    <t>ＢＶＳ　ＣＳ　ＢＳ</t>
    <phoneticPr fontId="2"/>
  </si>
  <si>
    <t>年長 １年 ２年 ３年 ４年 ５年 ６年</t>
    <rPh sb="0" eb="2">
      <t>ネンチョウ</t>
    </rPh>
    <rPh sb="4" eb="5">
      <t>ネン</t>
    </rPh>
    <rPh sb="7" eb="8">
      <t>ネン</t>
    </rPh>
    <rPh sb="10" eb="11">
      <t>ネン</t>
    </rPh>
    <rPh sb="13" eb="14">
      <t>ネン</t>
    </rPh>
    <rPh sb="16" eb="17">
      <t>ネン</t>
    </rPh>
    <rPh sb="19" eb="20">
      <t>ネン</t>
    </rPh>
    <phoneticPr fontId="2"/>
  </si>
  <si>
    <t>（＋・－）</t>
    <phoneticPr fontId="2"/>
  </si>
  <si>
    <t>登録費（団委員）</t>
    <phoneticPr fontId="2"/>
  </si>
  <si>
    <t>登録審査自己診断報告書（Ｎo．１－ｃ）</t>
    <phoneticPr fontId="2"/>
  </si>
  <si>
    <t>登録審査自己診断報告書（Ｎo．１－ｄ）</t>
    <phoneticPr fontId="2"/>
  </si>
  <si>
    <t>進歩</t>
    <rPh sb="1" eb="2">
      <t>ホ</t>
    </rPh>
    <phoneticPr fontId="2"/>
  </si>
  <si>
    <t xml:space="preserve">隼スカウト章取得者     </t>
    <rPh sb="0" eb="1">
      <t>ハヤブサ</t>
    </rPh>
    <phoneticPr fontId="2"/>
  </si>
  <si>
    <t xml:space="preserve">富士スカウト章取得者     </t>
    <phoneticPr fontId="2"/>
  </si>
  <si>
    <t>名）</t>
    <phoneticPr fontId="2"/>
  </si>
  <si>
    <t>登録料</t>
    <rPh sb="0" eb="2">
      <t>トウロク</t>
    </rPh>
    <rPh sb="2" eb="3">
      <t>リョウ</t>
    </rPh>
    <phoneticPr fontId="2"/>
  </si>
  <si>
    <t>団費</t>
    <rPh sb="0" eb="1">
      <t>ダン</t>
    </rPh>
    <rPh sb="1" eb="2">
      <t>ヒ</t>
    </rPh>
    <phoneticPr fontId="2"/>
  </si>
  <si>
    <t>育成会費</t>
    <rPh sb="0" eb="2">
      <t>イクセイ</t>
    </rPh>
    <rPh sb="2" eb="4">
      <t>カイヒ</t>
    </rPh>
    <phoneticPr fontId="2"/>
  </si>
  <si>
    <t>団名</t>
    <rPh sb="0" eb="1">
      <t>ダン</t>
    </rPh>
    <rPh sb="1" eb="2">
      <t>メイ</t>
    </rPh>
    <phoneticPr fontId="2"/>
  </si>
  <si>
    <t>ビーバー隊</t>
  </si>
  <si>
    <t>カブ隊</t>
  </si>
  <si>
    <t>ボーイ隊</t>
  </si>
  <si>
    <t xml:space="preserve">ベンチャー隊  </t>
  </si>
  <si>
    <t>ローバー隊</t>
  </si>
  <si>
    <t>隊数合計</t>
    <rPh sb="0" eb="1">
      <t>タイ</t>
    </rPh>
    <rPh sb="1" eb="2">
      <t>スウ</t>
    </rPh>
    <rPh sb="2" eb="4">
      <t>ゴウケイ</t>
    </rPh>
    <phoneticPr fontId="2"/>
  </si>
  <si>
    <t>団</t>
    <phoneticPr fontId="2"/>
  </si>
  <si>
    <t>（</t>
    <phoneticPr fontId="2"/>
  </si>
  <si>
    <t>）</t>
    <phoneticPr fontId="2"/>
  </si>
  <si>
    <t>（役務）</t>
    <phoneticPr fontId="2"/>
  </si>
  <si>
    <t>（役務）</t>
  </si>
  <si>
    <t>活動体験会</t>
    <rPh sb="0" eb="2">
      <t>カツドウ</t>
    </rPh>
    <rPh sb="2" eb="5">
      <t>タイケンカイ</t>
    </rPh>
    <phoneticPr fontId="2"/>
  </si>
  <si>
    <t>入団説明会</t>
    <rPh sb="0" eb="2">
      <t>ニュウダン</t>
    </rPh>
    <rPh sb="2" eb="5">
      <t>セツメイカイ</t>
    </rPh>
    <phoneticPr fontId="2"/>
  </si>
  <si>
    <t>ビラ配り</t>
    <rPh sb="2" eb="3">
      <t>クバ</t>
    </rPh>
    <phoneticPr fontId="2"/>
  </si>
  <si>
    <t>体験会と説明会の同時開催</t>
    <rPh sb="0" eb="3">
      <t>タイケンカイ</t>
    </rPh>
    <rPh sb="4" eb="7">
      <t>セツメイカイ</t>
    </rPh>
    <rPh sb="8" eb="10">
      <t>ドウジ</t>
    </rPh>
    <rPh sb="10" eb="12">
      <t>カイサイ</t>
    </rPh>
    <phoneticPr fontId="2"/>
  </si>
  <si>
    <t>団  委  員</t>
    <rPh sb="0" eb="1">
      <t>ダン</t>
    </rPh>
    <rPh sb="3" eb="4">
      <t>イ</t>
    </rPh>
    <rPh sb="6" eb="7">
      <t>イン</t>
    </rPh>
    <phoneticPr fontId="2"/>
  </si>
  <si>
    <t>団委員長氏名</t>
    <rPh sb="0" eb="1">
      <t>ダン</t>
    </rPh>
    <rPh sb="1" eb="3">
      <t>イイン</t>
    </rPh>
    <phoneticPr fontId="2"/>
  </si>
  <si>
    <t>記入者氏名</t>
    <rPh sb="0" eb="3">
      <t>キニュウシャ</t>
    </rPh>
    <rPh sb="3" eb="5">
      <t>シメイ</t>
    </rPh>
    <phoneticPr fontId="2"/>
  </si>
  <si>
    <t>（会員</t>
  </si>
  <si>
    <t>（内女性</t>
  </si>
  <si>
    <t>育成会</t>
    <rPh sb="1" eb="2">
      <t>セイ</t>
    </rPh>
    <rPh sb="2" eb="3">
      <t>カイ</t>
    </rPh>
    <phoneticPr fontId="2"/>
  </si>
  <si>
    <t>団委員会</t>
    <rPh sb="1" eb="4">
      <t>イインカイ</t>
    </rPh>
    <phoneticPr fontId="2"/>
  </si>
  <si>
    <t>カブ隊</t>
    <rPh sb="2" eb="3">
      <t>タイ</t>
    </rPh>
    <phoneticPr fontId="2"/>
  </si>
  <si>
    <t>ボーイ隊</t>
    <rPh sb="3" eb="4">
      <t>タイ</t>
    </rPh>
    <phoneticPr fontId="2"/>
  </si>
  <si>
    <t>４～５年目</t>
    <rPh sb="3" eb="5">
      <t>ネンメ</t>
    </rPh>
    <phoneticPr fontId="2"/>
  </si>
  <si>
    <t>６～７年目</t>
    <rPh sb="3" eb="5">
      <t>ネンメ</t>
    </rPh>
    <phoneticPr fontId="2"/>
  </si>
  <si>
    <t>８～９年目</t>
    <rPh sb="3" eb="5">
      <t>ネンメ</t>
    </rPh>
    <phoneticPr fontId="2"/>
  </si>
  <si>
    <t>１０年以上</t>
    <rPh sb="2" eb="3">
      <t>ネン</t>
    </rPh>
    <rPh sb="3" eb="5">
      <t>イジョウ</t>
    </rPh>
    <phoneticPr fontId="2"/>
  </si>
  <si>
    <t>２～３年目</t>
    <rPh sb="3" eb="5">
      <t>ネンメ</t>
    </rPh>
    <phoneticPr fontId="2"/>
  </si>
  <si>
    <t xml:space="preserve">          研修歴　　　　　　   　　  　　役務</t>
    <rPh sb="10" eb="13">
      <t>ケンシュウレキ</t>
    </rPh>
    <rPh sb="28" eb="30">
      <t>エキム</t>
    </rPh>
    <phoneticPr fontId="2"/>
  </si>
  <si>
    <t>参加者数</t>
    <rPh sb="0" eb="1">
      <t>サン</t>
    </rPh>
    <rPh sb="1" eb="2">
      <t>カ</t>
    </rPh>
    <rPh sb="2" eb="3">
      <t>シャ</t>
    </rPh>
    <rPh sb="3" eb="4">
      <t>スウ</t>
    </rPh>
    <phoneticPr fontId="2"/>
  </si>
  <si>
    <t>入団者数</t>
    <rPh sb="0" eb="1">
      <t>イリ</t>
    </rPh>
    <rPh sb="1" eb="2">
      <t>ダン</t>
    </rPh>
    <rPh sb="2" eb="3">
      <t>シャ</t>
    </rPh>
    <rPh sb="3" eb="4">
      <t>スウ</t>
    </rPh>
    <phoneticPr fontId="2"/>
  </si>
  <si>
    <t>ベンチャー隊・ローバー隊</t>
    <rPh sb="5" eb="6">
      <t>タイ</t>
    </rPh>
    <rPh sb="11" eb="12">
      <t>タイ</t>
    </rPh>
    <phoneticPr fontId="2"/>
  </si>
  <si>
    <t>ビーバー隊</t>
    <rPh sb="4" eb="5">
      <t>タイ</t>
    </rPh>
    <phoneticPr fontId="2"/>
  </si>
  <si>
    <t>：</t>
    <phoneticPr fontId="2"/>
  </si>
  <si>
    <t>地区コミッショナー閲覧（署名）</t>
    <phoneticPr fontId="2"/>
  </si>
  <si>
    <t>審査日時</t>
    <phoneticPr fontId="2"/>
  </si>
  <si>
    <t>団委員長の就任年数について、該当する欄に○印を記入。</t>
    <rPh sb="0" eb="1">
      <t>ダン</t>
    </rPh>
    <rPh sb="1" eb="4">
      <t>イインチョウ</t>
    </rPh>
    <rPh sb="5" eb="7">
      <t>シュウニン</t>
    </rPh>
    <rPh sb="7" eb="9">
      <t>ネンスウ</t>
    </rPh>
    <rPh sb="14" eb="16">
      <t>ガイトウ</t>
    </rPh>
    <rPh sb="18" eb="19">
      <t>ラン</t>
    </rPh>
    <rPh sb="21" eb="22">
      <t>シルシ</t>
    </rPh>
    <rPh sb="23" eb="25">
      <t>キニュウ</t>
    </rPh>
    <phoneticPr fontId="2"/>
  </si>
  <si>
    <t>入団者獲得について、該当する欄に○印を記入。</t>
    <rPh sb="0" eb="2">
      <t>ニュウダン</t>
    </rPh>
    <rPh sb="2" eb="3">
      <t>シャ</t>
    </rPh>
    <rPh sb="3" eb="5">
      <t>カクトク</t>
    </rPh>
    <rPh sb="10" eb="12">
      <t>ガイトウ</t>
    </rPh>
    <rPh sb="17" eb="18">
      <t>イン</t>
    </rPh>
    <rPh sb="19" eb="21">
      <t>キニュウ</t>
    </rPh>
    <phoneticPr fontId="2"/>
  </si>
  <si>
    <t>行っている活動内容について、該当する欄に○印を記入。</t>
    <rPh sb="0" eb="1">
      <t>オコナ</t>
    </rPh>
    <rPh sb="5" eb="7">
      <t>カツドウ</t>
    </rPh>
    <rPh sb="7" eb="9">
      <t>ナイヨウ</t>
    </rPh>
    <rPh sb="14" eb="16">
      <t>ガイトウ</t>
    </rPh>
    <rPh sb="18" eb="19">
      <t>ラン</t>
    </rPh>
    <rPh sb="21" eb="22">
      <t>シルシ</t>
    </rPh>
    <rPh sb="23" eb="25">
      <t>キニュウ</t>
    </rPh>
    <phoneticPr fontId="2"/>
  </si>
  <si>
    <t>隊指導者が中心に行っている</t>
    <rPh sb="0" eb="1">
      <t>タイ</t>
    </rPh>
    <rPh sb="1" eb="4">
      <t>シドウシャ</t>
    </rPh>
    <rPh sb="5" eb="7">
      <t>チュウシン</t>
    </rPh>
    <rPh sb="8" eb="9">
      <t>イ</t>
    </rPh>
    <phoneticPr fontId="2"/>
  </si>
  <si>
    <t>合　　　計</t>
    <phoneticPr fontId="2"/>
  </si>
  <si>
    <t>開催内容について、該当する欄に記入。（対象スカウト、対象学年欄は○で囲む。）</t>
    <rPh sb="0" eb="2">
      <t>カイサイ</t>
    </rPh>
    <rPh sb="2" eb="4">
      <t>ナイヨウ</t>
    </rPh>
    <rPh sb="9" eb="11">
      <t>ガイトウ</t>
    </rPh>
    <rPh sb="13" eb="14">
      <t>ラン</t>
    </rPh>
    <rPh sb="15" eb="17">
      <t>キニュウ</t>
    </rPh>
    <rPh sb="19" eb="21">
      <t>タイショウ</t>
    </rPh>
    <rPh sb="26" eb="28">
      <t>タイショウ</t>
    </rPh>
    <rPh sb="28" eb="30">
      <t>ガクネン</t>
    </rPh>
    <rPh sb="30" eb="31">
      <t>ラン</t>
    </rPh>
    <rPh sb="34" eb="35">
      <t>カコ</t>
    </rPh>
    <phoneticPr fontId="2"/>
  </si>
  <si>
    <t>他研修所</t>
    <rPh sb="0" eb="1">
      <t>タ</t>
    </rPh>
    <rPh sb="1" eb="3">
      <t>ケンシュウ</t>
    </rPh>
    <rPh sb="3" eb="4">
      <t>ジョ</t>
    </rPh>
    <phoneticPr fontId="2"/>
  </si>
  <si>
    <t>他実修所</t>
    <rPh sb="0" eb="1">
      <t>タ</t>
    </rPh>
    <rPh sb="1" eb="2">
      <t>ジツ</t>
    </rPh>
    <rPh sb="2" eb="3">
      <t>シュウ</t>
    </rPh>
    <rPh sb="3" eb="4">
      <t>ジョ</t>
    </rPh>
    <phoneticPr fontId="2"/>
  </si>
  <si>
    <t>団委員長として各隊への評価（思いや要望など）</t>
    <rPh sb="0" eb="4">
      <t>ダンイインチョウ</t>
    </rPh>
    <rPh sb="7" eb="8">
      <t>カク</t>
    </rPh>
    <rPh sb="8" eb="9">
      <t>タイ</t>
    </rPh>
    <rPh sb="11" eb="13">
      <t>ヒョウカ</t>
    </rPh>
    <rPh sb="14" eb="15">
      <t>オモ</t>
    </rPh>
    <rPh sb="17" eb="19">
      <t>ヨウボウ</t>
    </rPh>
    <phoneticPr fontId="2"/>
  </si>
  <si>
    <t xml:space="preserve"> 規約（会則）</t>
    <phoneticPr fontId="2"/>
  </si>
  <si>
    <t>育成会副会長</t>
    <phoneticPr fontId="2"/>
  </si>
  <si>
    <t>名</t>
    <phoneticPr fontId="2"/>
  </si>
  <si>
    <t>○</t>
    <phoneticPr fontId="2"/>
  </si>
  <si>
    <t xml:space="preserve"> 会員名簿</t>
    <phoneticPr fontId="2"/>
  </si>
  <si>
    <t>育成会員</t>
    <phoneticPr fontId="2"/>
  </si>
  <si>
    <t>×</t>
    <phoneticPr fontId="2"/>
  </si>
  <si>
    <t xml:space="preserve"> 事業計画・報告、予算・決算</t>
    <phoneticPr fontId="2"/>
  </si>
  <si>
    <t>ｽｶｳﾄｸﾗﾌﾞ会員</t>
    <phoneticPr fontId="2"/>
  </si>
  <si>
    <t xml:space="preserve"> 諸会議録</t>
    <phoneticPr fontId="2"/>
  </si>
  <si>
    <t>合　計</t>
    <phoneticPr fontId="2"/>
  </si>
  <si>
    <t xml:space="preserve"> 会計帳簿</t>
    <phoneticPr fontId="2"/>
  </si>
  <si>
    <t xml:space="preserve"> 団規約</t>
    <phoneticPr fontId="2"/>
  </si>
  <si>
    <t>新年度登録申請人数（主登録人数記載）</t>
    <phoneticPr fontId="2"/>
  </si>
  <si>
    <t xml:space="preserve">団委員長 </t>
    <phoneticPr fontId="2"/>
  </si>
  <si>
    <t>完備している ･････････････ ○</t>
    <phoneticPr fontId="2"/>
  </si>
  <si>
    <t>副団委員長</t>
    <phoneticPr fontId="2"/>
  </si>
  <si>
    <t>ない・未作成 ･････････････ ×</t>
    <phoneticPr fontId="2"/>
  </si>
  <si>
    <t>団委員</t>
    <phoneticPr fontId="2"/>
  </si>
  <si>
    <t>育成会長</t>
    <phoneticPr fontId="2"/>
  </si>
  <si>
    <t>会議の開催状況</t>
    <phoneticPr fontId="2"/>
  </si>
  <si>
    <t>育成会（総会および役員会）</t>
    <phoneticPr fontId="2"/>
  </si>
  <si>
    <t>決算書</t>
    <phoneticPr fontId="2"/>
  </si>
  <si>
    <t>団 審 査 申 込 書</t>
  </si>
  <si>
    <t>下記のように申込みます。</t>
  </si>
  <si>
    <t>記</t>
  </si>
  <si>
    <t>１．団の出席（予定）者氏名</t>
  </si>
  <si>
    <t>２．加盟申請の内容（主登録人数）</t>
  </si>
  <si>
    <t>指導者数</t>
  </si>
  <si>
    <t>計</t>
  </si>
  <si>
    <t>増  減</t>
  </si>
  <si>
    <t>団    審    査    用</t>
  </si>
  <si>
    <t>隊 名</t>
  </si>
  <si>
    <t>隊</t>
    <rPh sb="0" eb="1">
      <t>タイ</t>
    </rPh>
    <phoneticPr fontId="2"/>
  </si>
  <si>
    <t xml:space="preserve">                                                      </t>
    <phoneticPr fontId="2"/>
  </si>
  <si>
    <t>名）</t>
  </si>
  <si>
    <t>円</t>
  </si>
  <si>
    <t>講習会</t>
    <rPh sb="0" eb="3">
      <t>コウシュウカイ</t>
    </rPh>
    <phoneticPr fontId="2"/>
  </si>
  <si>
    <t>研修なし</t>
    <rPh sb="0" eb="2">
      <t>ケンシュウ</t>
    </rPh>
    <phoneticPr fontId="2"/>
  </si>
  <si>
    <t>団委員長</t>
    <rPh sb="0" eb="1">
      <t>ダン</t>
    </rPh>
    <rPh sb="1" eb="4">
      <t>イインチョウ</t>
    </rPh>
    <phoneticPr fontId="2"/>
  </si>
  <si>
    <t>副団委員長</t>
    <rPh sb="0" eb="1">
      <t>フク</t>
    </rPh>
    <rPh sb="1" eb="2">
      <t>ダン</t>
    </rPh>
    <rPh sb="2" eb="5">
      <t>イインチョウ</t>
    </rPh>
    <phoneticPr fontId="2"/>
  </si>
  <si>
    <t>開催時期</t>
    <rPh sb="0" eb="2">
      <t>カイサイ</t>
    </rPh>
    <rPh sb="2" eb="4">
      <t>ジキ</t>
    </rPh>
    <phoneticPr fontId="2"/>
  </si>
  <si>
    <t>育成会が中心に行っている</t>
    <rPh sb="0" eb="3">
      <t>イクセイカイ</t>
    </rPh>
    <rPh sb="4" eb="6">
      <t>チュウシン</t>
    </rPh>
    <rPh sb="7" eb="8">
      <t>オコナ</t>
    </rPh>
    <phoneticPr fontId="2"/>
  </si>
  <si>
    <t>団委員会が中心に行っている</t>
    <rPh sb="0" eb="1">
      <t>ダン</t>
    </rPh>
    <rPh sb="1" eb="4">
      <t>イインカイ</t>
    </rPh>
    <rPh sb="5" eb="7">
      <t>チュウシン</t>
    </rPh>
    <rPh sb="8" eb="9">
      <t>オコナ</t>
    </rPh>
    <phoneticPr fontId="2"/>
  </si>
  <si>
    <t>団全体で行っている</t>
    <rPh sb="0" eb="1">
      <t>ダン</t>
    </rPh>
    <rPh sb="1" eb="3">
      <t>ゼンタイ</t>
    </rPh>
    <rPh sb="4" eb="5">
      <t>オコナ</t>
    </rPh>
    <phoneticPr fontId="2"/>
  </si>
  <si>
    <t>特に行っていない</t>
    <rPh sb="0" eb="1">
      <t>トク</t>
    </rPh>
    <rPh sb="2" eb="3">
      <t>オコナ</t>
    </rPh>
    <phoneticPr fontId="2"/>
  </si>
  <si>
    <t>対象スカウト</t>
    <rPh sb="0" eb="2">
      <t>タイショウ</t>
    </rPh>
    <phoneticPr fontId="2"/>
  </si>
  <si>
    <t>月</t>
    <rPh sb="0" eb="1">
      <t>ガツ</t>
    </rPh>
    <phoneticPr fontId="2"/>
  </si>
  <si>
    <t>対象学年</t>
    <rPh sb="0" eb="2">
      <t>タイショウ</t>
    </rPh>
    <rPh sb="2" eb="4">
      <t>ガクネン</t>
    </rPh>
    <phoneticPr fontId="2"/>
  </si>
  <si>
    <t>コミッショナーコメント欄</t>
    <rPh sb="11" eb="12">
      <t>ラン</t>
    </rPh>
    <phoneticPr fontId="2"/>
  </si>
  <si>
    <t>人数</t>
    <rPh sb="0" eb="2">
      <t>ニンズウ</t>
    </rPh>
    <phoneticPr fontId="2"/>
  </si>
  <si>
    <t>地区</t>
    <rPh sb="0" eb="2">
      <t>チク</t>
    </rPh>
    <phoneticPr fontId="2"/>
  </si>
  <si>
    <t>第</t>
    <rPh sb="0" eb="1">
      <t>ダイ</t>
    </rPh>
    <phoneticPr fontId="2"/>
  </si>
  <si>
    <t>団</t>
    <rPh sb="0" eb="1">
      <t>ダン</t>
    </rPh>
    <phoneticPr fontId="2"/>
  </si>
  <si>
    <t>その他</t>
    <rPh sb="2" eb="3">
      <t>タ</t>
    </rPh>
    <phoneticPr fontId="2"/>
  </si>
  <si>
    <t>回</t>
    <rPh sb="0" eb="1">
      <t>カイ</t>
    </rPh>
    <phoneticPr fontId="2"/>
  </si>
  <si>
    <t>増減計</t>
    <rPh sb="0" eb="1">
      <t>ゾウ</t>
    </rPh>
    <rPh sb="1" eb="2">
      <t>ゲン</t>
    </rPh>
    <rPh sb="2" eb="3">
      <t>ケイ</t>
    </rPh>
    <phoneticPr fontId="2"/>
  </si>
  <si>
    <t>年</t>
    <rPh sb="0" eb="1">
      <t>ネン</t>
    </rPh>
    <phoneticPr fontId="2"/>
  </si>
  <si>
    <t>日</t>
    <rPh sb="0" eb="1">
      <t>ヒ</t>
    </rPh>
    <phoneticPr fontId="2"/>
  </si>
  <si>
    <t>氏　名</t>
    <rPh sb="0" eb="1">
      <t>シ</t>
    </rPh>
    <rPh sb="2" eb="3">
      <t>メイ</t>
    </rPh>
    <phoneticPr fontId="2"/>
  </si>
  <si>
    <t>育成会年間決算</t>
    <rPh sb="0" eb="2">
      <t>イクセイ</t>
    </rPh>
    <rPh sb="2" eb="3">
      <t>カイ</t>
    </rPh>
    <rPh sb="3" eb="5">
      <t>ネンカン</t>
    </rPh>
    <rPh sb="5" eb="7">
      <t>ケッサン</t>
    </rPh>
    <phoneticPr fontId="2"/>
  </si>
  <si>
    <t xml:space="preserve"> 金額（円）</t>
  </si>
  <si>
    <t>保護者会</t>
    <rPh sb="0" eb="3">
      <t>ホゴシャ</t>
    </rPh>
    <rPh sb="3" eb="4">
      <t>カイ</t>
    </rPh>
    <phoneticPr fontId="2"/>
  </si>
  <si>
    <t>開催回数(1年)</t>
    <rPh sb="0" eb="2">
      <t>カイサイ</t>
    </rPh>
    <rPh sb="2" eb="4">
      <t>カイスウ</t>
    </rPh>
    <rPh sb="6" eb="7">
      <t>ネン</t>
    </rPh>
    <phoneticPr fontId="2"/>
  </si>
  <si>
    <t xml:space="preserve">                 </t>
    <phoneticPr fontId="2"/>
  </si>
  <si>
    <t>地区 団審査会殿</t>
    <phoneticPr fontId="2"/>
  </si>
  <si>
    <t>隊数</t>
    <rPh sb="0" eb="1">
      <t>タイ</t>
    </rPh>
    <rPh sb="1" eb="2">
      <t>スウ</t>
    </rPh>
    <phoneticPr fontId="2"/>
  </si>
  <si>
    <t>スカウト数</t>
    <phoneticPr fontId="2"/>
  </si>
  <si>
    <t>昨年３月</t>
    <phoneticPr fontId="2"/>
  </si>
  <si>
    <t>団委員・育成会員</t>
    <phoneticPr fontId="2"/>
  </si>
  <si>
    <t>－</t>
    <phoneticPr fontId="2"/>
  </si>
  <si>
    <t xml:space="preserve">                                             </t>
    <phoneticPr fontId="2"/>
  </si>
  <si>
    <t>ビーバー隊</t>
    <phoneticPr fontId="2"/>
  </si>
  <si>
    <t>カブ隊</t>
    <phoneticPr fontId="2"/>
  </si>
  <si>
    <t>ボーイ隊</t>
    <phoneticPr fontId="2"/>
  </si>
  <si>
    <t>ローバー隊</t>
    <phoneticPr fontId="2"/>
  </si>
  <si>
    <t>スカウトクラブ</t>
    <phoneticPr fontId="2"/>
  </si>
  <si>
    <t xml:space="preserve">ベンチャー隊  </t>
    <phoneticPr fontId="2"/>
  </si>
  <si>
    <t>区　　　分</t>
  </si>
  <si>
    <t>区　　　分</t>
    <phoneticPr fontId="2"/>
  </si>
  <si>
    <r>
      <t>前年３月登録時以降の増減内訳</t>
    </r>
    <r>
      <rPr>
        <sz val="11"/>
        <rFont val="HG丸ｺﾞｼｯｸM-PRO"/>
        <family val="3"/>
        <charset val="128"/>
      </rPr>
      <t>（主登録人数）</t>
    </r>
    <phoneticPr fontId="2"/>
  </si>
  <si>
    <t>徴収経費 （登録費、団費、隊費、育成会費、保険費など）</t>
    <phoneticPr fontId="2"/>
  </si>
  <si>
    <t>指導者・団委員　徴収経費 （登録費、団費、隊費、育成会費、保険費など）</t>
    <rPh sb="0" eb="3">
      <t>シドウシャ</t>
    </rPh>
    <rPh sb="4" eb="5">
      <t>ダン</t>
    </rPh>
    <rPh sb="5" eb="7">
      <t>イイン</t>
    </rPh>
    <phoneticPr fontId="2"/>
  </si>
  <si>
    <t>特記事項 （その他の徴収経費や、経費徴収方法等について記入）</t>
    <rPh sb="8" eb="9">
      <t>タ</t>
    </rPh>
    <rPh sb="10" eb="12">
      <t>チョウシュウ</t>
    </rPh>
    <rPh sb="12" eb="13">
      <t>キョウ</t>
    </rPh>
    <rPh sb="13" eb="14">
      <t>ヒ</t>
    </rPh>
    <rPh sb="22" eb="23">
      <t>トウ</t>
    </rPh>
    <phoneticPr fontId="2"/>
  </si>
  <si>
    <t>　</t>
    <phoneticPr fontId="2"/>
  </si>
  <si>
    <t>最近１年間（　　　　年４月～　　　　年３月）の団行事などの団の主な活動内容とコメントを記入</t>
    <rPh sb="0" eb="2">
      <t>サイキン</t>
    </rPh>
    <rPh sb="3" eb="5">
      <t>ネンカン</t>
    </rPh>
    <rPh sb="10" eb="11">
      <t>ネン</t>
    </rPh>
    <rPh sb="12" eb="13">
      <t>ガツ</t>
    </rPh>
    <rPh sb="18" eb="19">
      <t>ネン</t>
    </rPh>
    <rPh sb="20" eb="21">
      <t>ガツ</t>
    </rPh>
    <rPh sb="29" eb="30">
      <t>ダン</t>
    </rPh>
    <rPh sb="31" eb="32">
      <t>オモ</t>
    </rPh>
    <rPh sb="33" eb="35">
      <t>カツドウ</t>
    </rPh>
    <rPh sb="35" eb="37">
      <t>ナイヨウ</t>
    </rPh>
    <rPh sb="43" eb="45">
      <t>キニュウ</t>
    </rPh>
    <phoneticPr fontId="2"/>
  </si>
  <si>
    <t>日本ボーイスカウト　　　　　連盟</t>
    <phoneticPr fontId="2"/>
  </si>
  <si>
    <t xml:space="preserve">  ボーイスカウト日本連盟  　　　年度の（継続）登録を申請しますので、団審査を受けたく、</t>
    <phoneticPr fontId="2"/>
  </si>
  <si>
    <t xml:space="preserve">日本ボーイスカウト　　　連盟 </t>
    <rPh sb="12" eb="14">
      <t>レンメイ</t>
    </rPh>
    <phoneticPr fontId="2"/>
  </si>
  <si>
    <t xml:space="preserve">           年        月報告</t>
    <phoneticPr fontId="2"/>
  </si>
  <si>
    <t>最近１年間（       　年４月～       　年３月）の記録より記入してください</t>
  </si>
  <si>
    <t>特別に徴収した経費 （年額・月額徴収以外に別途徴収したもの）（金額は隊員一人当り額）</t>
  </si>
  <si>
    <t>団委員の人数と団委員の研修として修了している最上級の研修歴について、該当する欄に修了者数を記入。         　　　　　　　　　　　　　　　　　　　　　　　　　　　　　　　　　　　　　　　　        研修歴が隊指導者訓練またはコミッショナー訓練のみである場合は、「他研修所」または「他実修所」の欄に記入。</t>
  </si>
  <si>
    <t>１年目</t>
  </si>
  <si>
    <t>（総会資料に基づき      年４月～      年３月 または 　年　月～ 　年　月の内容を記入、該当期間に○印）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</si>
</sst>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_ "/>
    <numFmt numFmtId="178" formatCode="0_);[Red]\(0\)"/>
  </numFmts>
  <fonts count="21">
    <font>
      <sz val="11"/>
      <name val="ＭＳ Ｐゴシック"/>
      <charset val="128"/>
    </font>
    <font>
      <sz val="11"/>
      <name val="ＭＳ Ｐゴシック"/>
      <family val="3"/>
      <charset val="128"/>
    </font>
    <font>
      <sz val="6"/>
      <name val="ＭＳ Ｐゴシック"/>
      <family val="3"/>
      <charset val="128"/>
    </font>
    <font>
      <sz val="11"/>
      <name val="ＭＳ 明朝"/>
      <family val="1"/>
      <charset val="128"/>
    </font>
    <font>
      <b/>
      <sz val="18"/>
      <name val="HG丸ｺﾞｼｯｸM-PRO"/>
      <family val="3"/>
      <charset val="128"/>
    </font>
    <font>
      <sz val="11"/>
      <name val="HG丸ｺﾞｼｯｸM-PRO"/>
      <family val="3"/>
      <charset val="128"/>
    </font>
    <font>
      <b/>
      <sz val="12"/>
      <name val="HG丸ｺﾞｼｯｸM-PRO"/>
      <family val="3"/>
      <charset val="128"/>
    </font>
    <font>
      <sz val="12"/>
      <name val="HG丸ｺﾞｼｯｸM-PRO"/>
      <family val="3"/>
      <charset val="128"/>
    </font>
    <font>
      <sz val="10"/>
      <name val="HG丸ｺﾞｼｯｸM-PRO"/>
      <family val="3"/>
      <charset val="128"/>
    </font>
    <font>
      <sz val="11"/>
      <color indexed="45"/>
      <name val="HG丸ｺﾞｼｯｸM-PRO"/>
      <family val="3"/>
      <charset val="128"/>
    </font>
    <font>
      <sz val="11"/>
      <name val="ＭＳ Ｐゴシック"/>
      <family val="3"/>
      <charset val="128"/>
    </font>
    <font>
      <sz val="12"/>
      <name val="ＭＳ Ｐゴシック"/>
      <family val="3"/>
      <charset val="128"/>
    </font>
    <font>
      <b/>
      <sz val="9"/>
      <color indexed="81"/>
      <name val="ＭＳ Ｐゴシック"/>
      <family val="3"/>
      <charset val="128"/>
    </font>
    <font>
      <sz val="9"/>
      <color indexed="81"/>
      <name val="ＭＳ Ｐゴシック"/>
      <family val="3"/>
      <charset val="128"/>
    </font>
    <font>
      <b/>
      <sz val="16"/>
      <color indexed="10"/>
      <name val="HG創英角ｺﾞｼｯｸUB"/>
      <family val="3"/>
      <charset val="128"/>
    </font>
    <font>
      <sz val="7"/>
      <name val="HG丸ｺﾞｼｯｸM-PRO"/>
      <family val="3"/>
      <charset val="128"/>
    </font>
    <font>
      <sz val="9.5"/>
      <name val="HG丸ｺﾞｼｯｸM-PRO"/>
      <family val="3"/>
      <charset val="128"/>
    </font>
    <font>
      <sz val="9"/>
      <name val="HG丸ｺﾞｼｯｸM-PRO"/>
      <family val="3"/>
      <charset val="128"/>
    </font>
    <font>
      <sz val="10.95"/>
      <name val="HG丸ｺﾞｼｯｸM-PRO"/>
      <family val="3"/>
      <charset val="128"/>
    </font>
    <font>
      <sz val="10"/>
      <name val="ＭＳ Ｐゴシック"/>
      <family val="3"/>
      <charset val="128"/>
    </font>
    <font>
      <sz val="18"/>
      <name val="HG丸ｺﾞｼｯｸM-PRO"/>
      <family val="3"/>
      <charset val="128"/>
    </font>
  </fonts>
  <fills count="2">
    <fill>
      <patternFill patternType="none"/>
    </fill>
    <fill>
      <patternFill patternType="gray125"/>
    </fill>
  </fills>
  <borders count="105">
    <border>
      <left/>
      <right/>
      <top/>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hair">
        <color indexed="64"/>
      </left>
      <right style="double">
        <color indexed="64"/>
      </right>
      <top style="thin">
        <color indexed="64"/>
      </top>
      <bottom/>
      <diagonal/>
    </border>
    <border>
      <left style="hair">
        <color indexed="64"/>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double">
        <color indexed="64"/>
      </left>
      <right/>
      <top style="thin">
        <color indexed="64"/>
      </top>
      <bottom style="thin">
        <color indexed="64"/>
      </bottom>
      <diagonal/>
    </border>
    <border diagonalDown="1">
      <left style="medium">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medium">
        <color indexed="64"/>
      </right>
      <top style="double">
        <color indexed="64"/>
      </top>
      <bottom/>
      <diagonal/>
    </border>
    <border>
      <left/>
      <right style="medium">
        <color indexed="64"/>
      </right>
      <top/>
      <bottom style="double">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right style="medium">
        <color indexed="64"/>
      </right>
      <top style="thin">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diagonal/>
    </border>
    <border>
      <left style="medium">
        <color indexed="64"/>
      </left>
      <right/>
      <top style="double">
        <color indexed="64"/>
      </top>
      <bottom/>
      <diagonal/>
    </border>
    <border>
      <left style="medium">
        <color indexed="64"/>
      </left>
      <right/>
      <top/>
      <bottom style="double">
        <color indexed="64"/>
      </bottom>
      <diagonal/>
    </border>
    <border>
      <left style="medium">
        <color indexed="64"/>
      </left>
      <right/>
      <top style="hair">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4">
    <xf numFmtId="0" fontId="0" fillId="0" borderId="0"/>
    <xf numFmtId="0" fontId="1" fillId="0" borderId="0"/>
    <xf numFmtId="0" fontId="1" fillId="0" borderId="0"/>
    <xf numFmtId="0" fontId="1" fillId="0" borderId="0"/>
  </cellStyleXfs>
  <cellXfs count="840">
    <xf numFmtId="0" fontId="0" fillId="0" borderId="0" xfId="0"/>
    <xf numFmtId="0" fontId="3" fillId="0" borderId="0" xfId="0" applyFont="1"/>
    <xf numFmtId="0" fontId="3" fillId="0" borderId="0" xfId="0" applyFont="1" applyFill="1" applyAlignment="1">
      <alignment vertical="center"/>
    </xf>
    <xf numFmtId="0" fontId="5" fillId="0" borderId="0" xfId="0" applyFont="1" applyAlignment="1">
      <alignment vertical="center"/>
    </xf>
    <xf numFmtId="0" fontId="5" fillId="0" borderId="0" xfId="0" applyFont="1"/>
    <xf numFmtId="0" fontId="5" fillId="0" borderId="0" xfId="0" applyFont="1" applyBorder="1" applyAlignment="1"/>
    <xf numFmtId="0" fontId="5" fillId="0" borderId="0" xfId="0" applyFont="1" applyBorder="1" applyAlignment="1">
      <alignment vertical="center"/>
    </xf>
    <xf numFmtId="0" fontId="5" fillId="0" borderId="0" xfId="0" applyFont="1" applyBorder="1" applyAlignment="1" applyProtection="1">
      <alignment vertical="center"/>
      <protection locked="0"/>
    </xf>
    <xf numFmtId="49" fontId="5" fillId="0" borderId="0" xfId="0" applyNumberFormat="1" applyFont="1" applyAlignment="1">
      <alignment horizontal="center" vertical="center"/>
    </xf>
    <xf numFmtId="49" fontId="7" fillId="0" borderId="0" xfId="0" applyNumberFormat="1" applyFont="1" applyBorder="1" applyAlignment="1" applyProtection="1">
      <alignment vertical="center"/>
    </xf>
    <xf numFmtId="0" fontId="3" fillId="0" borderId="0" xfId="0" applyFont="1" applyAlignment="1"/>
    <xf numFmtId="49" fontId="5" fillId="0" borderId="0" xfId="0" applyNumberFormat="1" applyFont="1" applyBorder="1" applyAlignment="1" applyProtection="1">
      <alignment vertical="center"/>
    </xf>
    <xf numFmtId="0" fontId="5" fillId="0" borderId="0" xfId="0" applyFont="1" applyAlignment="1" applyProtection="1">
      <alignment vertical="center"/>
    </xf>
    <xf numFmtId="0" fontId="5" fillId="0" borderId="1" xfId="0" applyFont="1" applyBorder="1" applyAlignment="1" applyProtection="1">
      <alignment vertical="center"/>
    </xf>
    <xf numFmtId="0" fontId="5" fillId="0" borderId="2" xfId="0" applyFont="1" applyBorder="1" applyAlignment="1" applyProtection="1">
      <alignment vertical="center"/>
    </xf>
    <xf numFmtId="0" fontId="5" fillId="0" borderId="4" xfId="0" applyFont="1" applyBorder="1" applyAlignment="1" applyProtection="1">
      <alignment vertical="center"/>
    </xf>
    <xf numFmtId="0" fontId="5" fillId="0" borderId="5"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6" xfId="0" applyFont="1" applyBorder="1" applyAlignment="1" applyProtection="1">
      <alignment horizontal="right" vertical="center"/>
    </xf>
    <xf numFmtId="0" fontId="5" fillId="0" borderId="7" xfId="0" applyFont="1" applyBorder="1" applyAlignment="1" applyProtection="1">
      <alignment horizontal="right" vertical="center"/>
    </xf>
    <xf numFmtId="0" fontId="5" fillId="0" borderId="9" xfId="0" applyFont="1" applyBorder="1" applyAlignment="1" applyProtection="1">
      <alignment horizontal="right" vertical="center"/>
    </xf>
    <xf numFmtId="0" fontId="5" fillId="0" borderId="0" xfId="0" applyFont="1" applyBorder="1" applyAlignment="1" applyProtection="1">
      <alignment horizontal="right" vertical="center"/>
    </xf>
    <xf numFmtId="0" fontId="5" fillId="0" borderId="10" xfId="0" applyFont="1" applyBorder="1" applyAlignment="1" applyProtection="1">
      <alignment horizontal="right" vertical="center"/>
    </xf>
    <xf numFmtId="0" fontId="5" fillId="0" borderId="4" xfId="0" applyFont="1" applyBorder="1" applyAlignment="1" applyProtection="1">
      <alignment horizontal="right" vertical="center"/>
    </xf>
    <xf numFmtId="0" fontId="7" fillId="0" borderId="0" xfId="0" applyFont="1" applyBorder="1" applyAlignment="1" applyProtection="1">
      <alignment vertical="center"/>
    </xf>
    <xf numFmtId="0" fontId="7" fillId="0" borderId="0" xfId="0" applyFont="1" applyBorder="1" applyAlignment="1" applyProtection="1">
      <alignment horizontal="center" vertical="center"/>
    </xf>
    <xf numFmtId="0" fontId="5" fillId="0" borderId="6" xfId="0" applyFont="1" applyBorder="1" applyAlignment="1" applyProtection="1">
      <alignment horizontal="left" vertical="center"/>
    </xf>
    <xf numFmtId="0" fontId="5" fillId="0" borderId="8" xfId="0" applyFont="1" applyBorder="1" applyAlignment="1" applyProtection="1">
      <alignment horizontal="left" vertical="center"/>
    </xf>
    <xf numFmtId="0" fontId="5" fillId="0" borderId="11" xfId="0" applyFont="1" applyBorder="1" applyAlignment="1" applyProtection="1">
      <alignment horizontal="left" vertical="center"/>
    </xf>
    <xf numFmtId="49" fontId="7" fillId="0" borderId="0" xfId="0" applyNumberFormat="1" applyFont="1" applyBorder="1" applyAlignment="1" applyProtection="1">
      <alignment horizontal="right" vertical="center"/>
    </xf>
    <xf numFmtId="0" fontId="5" fillId="0" borderId="8" xfId="0" applyFont="1" applyBorder="1" applyAlignment="1" applyProtection="1">
      <alignment horizontal="distributed" vertical="center"/>
    </xf>
    <xf numFmtId="0" fontId="5" fillId="0" borderId="12" xfId="0" applyFont="1" applyBorder="1" applyAlignment="1" applyProtection="1">
      <alignment horizontal="distributed" vertical="center"/>
    </xf>
    <xf numFmtId="49" fontId="7" fillId="0" borderId="0" xfId="0" applyNumberFormat="1" applyFont="1" applyAlignment="1" applyProtection="1">
      <alignment horizontal="center" vertical="center"/>
      <protection locked="0"/>
    </xf>
    <xf numFmtId="49" fontId="7" fillId="0" borderId="0" xfId="0" applyNumberFormat="1" applyFont="1" applyAlignment="1" applyProtection="1">
      <alignment horizontal="center" vertical="center"/>
    </xf>
    <xf numFmtId="49" fontId="5" fillId="0" borderId="0" xfId="0" applyNumberFormat="1" applyFont="1" applyAlignment="1" applyProtection="1">
      <alignment horizontal="center" vertical="center"/>
    </xf>
    <xf numFmtId="0" fontId="5" fillId="0" borderId="0" xfId="0" applyFont="1" applyProtection="1"/>
    <xf numFmtId="49" fontId="7" fillId="0" borderId="0" xfId="0" applyNumberFormat="1" applyFont="1" applyAlignment="1" applyProtection="1">
      <alignment vertical="center"/>
    </xf>
    <xf numFmtId="49" fontId="5" fillId="0" borderId="0" xfId="0" applyNumberFormat="1" applyFont="1" applyAlignment="1" applyProtection="1">
      <alignment vertical="center"/>
    </xf>
    <xf numFmtId="49" fontId="5" fillId="0" borderId="0" xfId="0" applyNumberFormat="1" applyFont="1" applyProtection="1"/>
    <xf numFmtId="49" fontId="6" fillId="0" borderId="0" xfId="0" applyNumberFormat="1" applyFont="1" applyAlignment="1" applyProtection="1">
      <alignment vertical="center"/>
    </xf>
    <xf numFmtId="49" fontId="5" fillId="0" borderId="0" xfId="0" applyNumberFormat="1" applyFont="1" applyAlignment="1" applyProtection="1">
      <alignment horizontal="distributed" vertical="center" justifyLastLine="1"/>
    </xf>
    <xf numFmtId="49" fontId="5" fillId="0" borderId="11" xfId="0" applyNumberFormat="1" applyFont="1" applyBorder="1" applyAlignment="1" applyProtection="1">
      <alignment horizontal="right" vertical="center" shrinkToFit="1"/>
    </xf>
    <xf numFmtId="49" fontId="7" fillId="0" borderId="11" xfId="0" applyNumberFormat="1" applyFont="1" applyBorder="1" applyAlignment="1" applyProtection="1">
      <alignment horizontal="right" vertical="center" shrinkToFit="1"/>
    </xf>
    <xf numFmtId="0" fontId="7" fillId="0" borderId="0" xfId="0" applyFont="1" applyProtection="1"/>
    <xf numFmtId="49" fontId="7" fillId="0" borderId="2" xfId="0" applyNumberFormat="1" applyFont="1" applyBorder="1" applyAlignment="1" applyProtection="1">
      <alignment horizontal="center" vertical="center"/>
    </xf>
    <xf numFmtId="0" fontId="5" fillId="0" borderId="6" xfId="0" applyFont="1" applyBorder="1" applyAlignment="1" applyProtection="1">
      <alignment horizontal="distributed" vertical="center" shrinkToFit="1"/>
    </xf>
    <xf numFmtId="0" fontId="0" fillId="0" borderId="7" xfId="0" applyBorder="1" applyAlignment="1" applyProtection="1">
      <alignment horizontal="distributed" vertical="center"/>
    </xf>
    <xf numFmtId="0" fontId="0" fillId="0" borderId="9" xfId="0" applyBorder="1" applyAlignment="1" applyProtection="1">
      <alignment horizontal="distributed" vertical="center"/>
    </xf>
    <xf numFmtId="0" fontId="0" fillId="0" borderId="13" xfId="0" applyBorder="1" applyAlignment="1" applyProtection="1">
      <alignment horizontal="distributed" vertical="center"/>
    </xf>
    <xf numFmtId="0" fontId="7" fillId="0" borderId="2" xfId="0" applyFont="1" applyBorder="1" applyAlignment="1" applyProtection="1">
      <alignment horizontal="center" vertical="center"/>
    </xf>
    <xf numFmtId="0" fontId="0" fillId="0" borderId="0" xfId="0" applyBorder="1" applyAlignment="1" applyProtection="1">
      <alignment horizontal="center" vertical="center"/>
    </xf>
    <xf numFmtId="49" fontId="5" fillId="0" borderId="0" xfId="0" applyNumberFormat="1" applyFont="1" applyAlignment="1" applyProtection="1">
      <alignment horizontal="right" vertical="center"/>
    </xf>
    <xf numFmtId="0" fontId="5" fillId="0" borderId="14" xfId="0" applyNumberFormat="1" applyFont="1" applyBorder="1" applyAlignment="1" applyProtection="1">
      <alignment horizontal="right" vertical="center"/>
    </xf>
    <xf numFmtId="0" fontId="5" fillId="0" borderId="15" xfId="0" applyNumberFormat="1" applyFont="1" applyBorder="1" applyAlignment="1" applyProtection="1">
      <alignment horizontal="left" vertical="center"/>
    </xf>
    <xf numFmtId="49" fontId="5" fillId="0" borderId="0" xfId="0" applyNumberFormat="1" applyFont="1" applyBorder="1" applyAlignment="1" applyProtection="1">
      <alignment horizontal="center" vertical="center"/>
    </xf>
    <xf numFmtId="0" fontId="7" fillId="0" borderId="8" xfId="0" applyFont="1" applyBorder="1" applyAlignment="1" applyProtection="1">
      <alignment vertical="center"/>
    </xf>
    <xf numFmtId="0" fontId="7" fillId="0" borderId="3" xfId="0" applyFont="1" applyBorder="1" applyAlignment="1" applyProtection="1">
      <alignment vertical="center"/>
    </xf>
    <xf numFmtId="0" fontId="3" fillId="0" borderId="0" xfId="0" applyFont="1" applyAlignment="1" applyProtection="1">
      <alignment vertical="center"/>
    </xf>
    <xf numFmtId="0" fontId="5" fillId="0" borderId="0" xfId="0" applyFont="1" applyFill="1" applyAlignment="1" applyProtection="1">
      <alignment vertical="center"/>
    </xf>
    <xf numFmtId="0" fontId="5" fillId="0" borderId="5"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176" fontId="5" fillId="0" borderId="0" xfId="0" applyNumberFormat="1" applyFont="1" applyFill="1" applyBorder="1" applyAlignment="1" applyProtection="1">
      <alignment horizontal="center" vertical="center"/>
    </xf>
    <xf numFmtId="176" fontId="5" fillId="0" borderId="0" xfId="0" applyNumberFormat="1" applyFont="1" applyFill="1" applyBorder="1" applyAlignment="1" applyProtection="1">
      <alignment vertical="center"/>
    </xf>
    <xf numFmtId="0" fontId="5" fillId="0" borderId="16" xfId="0" applyFont="1" applyFill="1" applyBorder="1" applyAlignment="1" applyProtection="1">
      <alignment horizontal="left" vertical="center" wrapText="1"/>
    </xf>
    <xf numFmtId="0" fontId="5" fillId="0" borderId="11" xfId="0" applyFont="1" applyFill="1" applyBorder="1" applyAlignment="1" applyProtection="1">
      <alignment horizontal="left" vertical="center" wrapText="1"/>
    </xf>
    <xf numFmtId="0" fontId="5" fillId="0" borderId="5" xfId="0" applyNumberFormat="1" applyFont="1" applyBorder="1" applyAlignment="1" applyProtection="1">
      <alignment horizontal="center" vertical="center"/>
      <protection locked="0"/>
    </xf>
    <xf numFmtId="0" fontId="5" fillId="0" borderId="17" xfId="0" applyNumberFormat="1" applyFont="1" applyBorder="1" applyAlignment="1" applyProtection="1">
      <alignment horizontal="center" vertical="center"/>
      <protection locked="0"/>
    </xf>
    <xf numFmtId="0" fontId="5" fillId="0" borderId="18" xfId="0" applyFont="1" applyFill="1" applyBorder="1" applyAlignment="1" applyProtection="1">
      <alignment horizontal="center" vertical="center" wrapText="1" shrinkToFit="1"/>
    </xf>
    <xf numFmtId="49" fontId="3" fillId="0" borderId="0" xfId="0" applyNumberFormat="1" applyFont="1" applyAlignment="1">
      <alignment vertical="center"/>
    </xf>
    <xf numFmtId="0" fontId="5" fillId="0" borderId="0" xfId="0" applyFont="1" applyBorder="1" applyProtection="1"/>
    <xf numFmtId="0" fontId="5" fillId="0" borderId="0" xfId="0" applyFont="1" applyBorder="1" applyAlignment="1" applyProtection="1">
      <alignment horizontal="right"/>
    </xf>
    <xf numFmtId="49" fontId="7" fillId="0" borderId="0" xfId="0" applyNumberFormat="1" applyFont="1" applyBorder="1" applyAlignment="1" applyProtection="1">
      <alignment horizontal="center"/>
    </xf>
    <xf numFmtId="49" fontId="5" fillId="0" borderId="0" xfId="0" applyNumberFormat="1" applyFont="1" applyBorder="1" applyAlignment="1" applyProtection="1"/>
    <xf numFmtId="49" fontId="5" fillId="0" borderId="0" xfId="0" applyNumberFormat="1" applyFont="1" applyBorder="1" applyAlignment="1" applyProtection="1">
      <alignment horizontal="distributed" shrinkToFit="1"/>
    </xf>
    <xf numFmtId="49" fontId="7" fillId="0" borderId="0" xfId="0" applyNumberFormat="1" applyFont="1" applyBorder="1" applyAlignment="1" applyProtection="1">
      <alignment horizontal="distributed"/>
    </xf>
    <xf numFmtId="49" fontId="7" fillId="0" borderId="0" xfId="0" applyNumberFormat="1" applyFont="1" applyBorder="1" applyAlignment="1" applyProtection="1">
      <alignment horizontal="right"/>
    </xf>
    <xf numFmtId="0" fontId="5" fillId="0" borderId="0" xfId="0" applyFont="1" applyAlignment="1" applyProtection="1"/>
    <xf numFmtId="0" fontId="5" fillId="0" borderId="0" xfId="0" applyFont="1" applyBorder="1" applyAlignment="1" applyProtection="1">
      <alignment horizontal="left"/>
    </xf>
    <xf numFmtId="0" fontId="5" fillId="0" borderId="11" xfId="0" applyFont="1" applyBorder="1" applyAlignment="1" applyProtection="1">
      <alignment vertical="center"/>
      <protection locked="0"/>
    </xf>
    <xf numFmtId="49" fontId="5" fillId="0" borderId="0" xfId="0" applyNumberFormat="1" applyFont="1" applyAlignment="1" applyProtection="1"/>
    <xf numFmtId="49" fontId="7" fillId="0" borderId="0" xfId="0" applyNumberFormat="1" applyFont="1" applyAlignment="1" applyProtection="1"/>
    <xf numFmtId="0" fontId="5" fillId="0" borderId="0" xfId="0" applyFont="1" applyBorder="1" applyAlignment="1" applyProtection="1">
      <protection locked="0"/>
    </xf>
    <xf numFmtId="0" fontId="5" fillId="0" borderId="0" xfId="0" applyFont="1" applyBorder="1" applyAlignment="1" applyProtection="1">
      <alignment horizontal="center"/>
      <protection locked="0"/>
    </xf>
    <xf numFmtId="49" fontId="5" fillId="0" borderId="0" xfId="0" applyNumberFormat="1" applyFont="1" applyBorder="1" applyProtection="1"/>
    <xf numFmtId="0" fontId="5" fillId="0" borderId="22" xfId="0" applyFont="1" applyBorder="1" applyAlignment="1" applyProtection="1"/>
    <xf numFmtId="0" fontId="5" fillId="0" borderId="23" xfId="0" applyFont="1" applyBorder="1" applyAlignment="1" applyProtection="1">
      <alignment vertical="center"/>
    </xf>
    <xf numFmtId="0" fontId="5" fillId="0" borderId="24" xfId="0" applyFont="1" applyBorder="1" applyAlignment="1" applyProtection="1">
      <alignment horizontal="left"/>
    </xf>
    <xf numFmtId="0" fontId="5" fillId="0" borderId="25" xfId="0" applyFont="1" applyBorder="1" applyAlignment="1" applyProtection="1">
      <alignment vertical="center"/>
    </xf>
    <xf numFmtId="0" fontId="5" fillId="0" borderId="24" xfId="0" applyFont="1" applyBorder="1" applyAlignment="1" applyProtection="1"/>
    <xf numFmtId="0" fontId="5" fillId="0" borderId="23" xfId="0" applyFont="1" applyBorder="1" applyAlignment="1" applyProtection="1">
      <alignment horizontal="center" vertical="center"/>
    </xf>
    <xf numFmtId="0" fontId="5" fillId="0" borderId="0" xfId="0" applyFont="1" applyBorder="1" applyAlignment="1" applyProtection="1">
      <alignment horizontal="distributed"/>
      <protection locked="0"/>
    </xf>
    <xf numFmtId="0" fontId="5" fillId="0" borderId="24" xfId="0" applyFont="1" applyBorder="1" applyAlignment="1" applyProtection="1">
      <protection locked="0"/>
    </xf>
    <xf numFmtId="0" fontId="5" fillId="0" borderId="24" xfId="0" applyFont="1" applyBorder="1" applyAlignment="1" applyProtection="1">
      <alignment vertical="center"/>
      <protection locked="0"/>
    </xf>
    <xf numFmtId="0" fontId="5" fillId="0" borderId="23" xfId="0" applyFont="1" applyBorder="1" applyAlignment="1" applyProtection="1">
      <alignment vertical="center"/>
      <protection locked="0"/>
    </xf>
    <xf numFmtId="0" fontId="5" fillId="0" borderId="26" xfId="0" applyFont="1" applyBorder="1" applyAlignment="1" applyProtection="1">
      <alignment vertical="center"/>
    </xf>
    <xf numFmtId="0" fontId="5" fillId="0" borderId="27" xfId="0" applyFont="1" applyBorder="1" applyAlignment="1" applyProtection="1">
      <alignment vertical="center"/>
    </xf>
    <xf numFmtId="0" fontId="5" fillId="0" borderId="28" xfId="0" applyFont="1" applyBorder="1" applyAlignment="1" applyProtection="1">
      <alignment vertical="center"/>
    </xf>
    <xf numFmtId="0" fontId="5" fillId="0" borderId="29" xfId="0" applyFont="1" applyBorder="1" applyAlignment="1" applyProtection="1">
      <alignment vertical="center"/>
    </xf>
    <xf numFmtId="0" fontId="5" fillId="0" borderId="30" xfId="0" applyFont="1" applyBorder="1" applyAlignment="1" applyProtection="1">
      <alignment vertical="center"/>
    </xf>
    <xf numFmtId="0" fontId="5" fillId="0" borderId="31" xfId="0" applyFont="1" applyBorder="1" applyProtection="1"/>
    <xf numFmtId="0" fontId="5" fillId="0" borderId="24" xfId="0" applyFont="1" applyBorder="1" applyProtection="1"/>
    <xf numFmtId="0" fontId="5" fillId="0" borderId="32" xfId="0" applyFont="1" applyBorder="1" applyProtection="1"/>
    <xf numFmtId="0" fontId="5" fillId="0" borderId="33" xfId="0" applyFont="1" applyBorder="1" applyAlignment="1" applyProtection="1">
      <alignment vertical="center"/>
      <protection locked="0"/>
    </xf>
    <xf numFmtId="0" fontId="5" fillId="0" borderId="31" xfId="0" applyFont="1" applyBorder="1" applyAlignment="1" applyProtection="1">
      <alignment vertical="center"/>
      <protection locked="0"/>
    </xf>
    <xf numFmtId="0" fontId="5" fillId="0" borderId="35" xfId="0" applyFont="1" applyBorder="1" applyAlignment="1" applyProtection="1">
      <alignment vertical="center"/>
      <protection locked="0"/>
    </xf>
    <xf numFmtId="0" fontId="5" fillId="0" borderId="36" xfId="0" applyFont="1" applyBorder="1" applyAlignment="1" applyProtection="1">
      <alignment vertical="center"/>
      <protection locked="0"/>
    </xf>
    <xf numFmtId="0" fontId="5" fillId="0" borderId="37" xfId="0" applyFont="1" applyBorder="1" applyAlignment="1" applyProtection="1">
      <alignment vertical="center"/>
      <protection locked="0"/>
    </xf>
    <xf numFmtId="0" fontId="5" fillId="0" borderId="33" xfId="0" applyFont="1" applyFill="1" applyBorder="1" applyAlignment="1" applyProtection="1">
      <alignment vertical="center"/>
    </xf>
    <xf numFmtId="0" fontId="5" fillId="0" borderId="24" xfId="0" applyFont="1" applyBorder="1" applyAlignment="1" applyProtection="1">
      <alignment horizontal="center" vertical="center"/>
    </xf>
    <xf numFmtId="0" fontId="5" fillId="0" borderId="20" xfId="0" applyFont="1" applyBorder="1" applyAlignment="1" applyProtection="1"/>
    <xf numFmtId="0" fontId="7" fillId="0" borderId="0" xfId="0" applyFont="1" applyFill="1" applyAlignment="1" applyProtection="1">
      <alignment vertical="center"/>
    </xf>
    <xf numFmtId="0" fontId="5" fillId="0" borderId="16" xfId="0" applyFont="1" applyFill="1" applyBorder="1" applyAlignment="1" applyProtection="1">
      <alignment vertical="center"/>
    </xf>
    <xf numFmtId="0" fontId="5" fillId="0" borderId="11" xfId="0" applyFont="1" applyFill="1" applyBorder="1" applyAlignment="1" applyProtection="1">
      <alignment vertical="center"/>
    </xf>
    <xf numFmtId="0" fontId="5" fillId="0" borderId="39" xfId="0" applyNumberFormat="1" applyFont="1" applyBorder="1" applyAlignment="1" applyProtection="1">
      <alignment horizontal="center" vertical="center" shrinkToFit="1"/>
      <protection locked="0"/>
    </xf>
    <xf numFmtId="0" fontId="5" fillId="0" borderId="40" xfId="0" applyFont="1" applyBorder="1" applyAlignment="1">
      <alignment horizontal="center" vertical="center" shrinkToFit="1"/>
    </xf>
    <xf numFmtId="0" fontId="5" fillId="0" borderId="40" xfId="0" applyNumberFormat="1" applyFont="1" applyBorder="1" applyAlignment="1" applyProtection="1">
      <alignment horizontal="center" vertical="center" shrinkToFit="1"/>
    </xf>
    <xf numFmtId="0" fontId="5" fillId="0" borderId="40" xfId="0" applyNumberFormat="1" applyFont="1" applyBorder="1" applyAlignment="1" applyProtection="1">
      <alignment horizontal="center" vertical="center" shrinkToFit="1"/>
      <protection locked="0"/>
    </xf>
    <xf numFmtId="0" fontId="5" fillId="0" borderId="41" xfId="0" applyNumberFormat="1" applyFont="1" applyBorder="1" applyAlignment="1" applyProtection="1">
      <alignment horizontal="center" vertical="center" shrinkToFit="1"/>
      <protection locked="0"/>
    </xf>
    <xf numFmtId="0" fontId="5" fillId="0" borderId="42" xfId="0" applyNumberFormat="1" applyFont="1" applyBorder="1" applyAlignment="1" applyProtection="1">
      <alignment horizontal="center" vertical="center" shrinkToFit="1"/>
      <protection locked="0"/>
    </xf>
    <xf numFmtId="0" fontId="5" fillId="0" borderId="29" xfId="0" applyFont="1" applyBorder="1" applyAlignment="1">
      <alignment vertical="center"/>
    </xf>
    <xf numFmtId="0" fontId="5" fillId="0" borderId="43" xfId="0" applyFont="1" applyBorder="1" applyAlignment="1" applyProtection="1">
      <alignment vertical="center"/>
      <protection locked="0"/>
    </xf>
    <xf numFmtId="0" fontId="5" fillId="0" borderId="10" xfId="0" applyFont="1" applyBorder="1" applyAlignment="1" applyProtection="1">
      <alignment vertical="center"/>
      <protection locked="0"/>
    </xf>
    <xf numFmtId="0" fontId="5" fillId="0" borderId="44" xfId="0" applyFont="1" applyBorder="1" applyAlignment="1" applyProtection="1">
      <alignment vertical="center"/>
      <protection locked="0"/>
    </xf>
    <xf numFmtId="0" fontId="5" fillId="0" borderId="3" xfId="0" applyFont="1" applyBorder="1" applyAlignment="1" applyProtection="1">
      <alignment horizontal="right" vertical="center"/>
    </xf>
    <xf numFmtId="0" fontId="5" fillId="0" borderId="3" xfId="0" applyFont="1" applyBorder="1" applyAlignment="1" applyProtection="1">
      <alignment horizontal="left" vertical="center"/>
    </xf>
    <xf numFmtId="0" fontId="5" fillId="0" borderId="45" xfId="0" applyFont="1" applyBorder="1" applyAlignment="1" applyProtection="1">
      <alignment horizontal="center" vertical="center" shrinkToFit="1"/>
      <protection locked="0"/>
    </xf>
    <xf numFmtId="0" fontId="5" fillId="0" borderId="45" xfId="0" applyNumberFormat="1" applyFont="1" applyBorder="1" applyAlignment="1" applyProtection="1">
      <alignment horizontal="center" vertical="center" shrinkToFit="1"/>
      <protection locked="0"/>
    </xf>
    <xf numFmtId="0" fontId="1" fillId="0" borderId="18" xfId="1" applyNumberFormat="1" applyBorder="1" applyAlignment="1">
      <alignment vertical="center"/>
    </xf>
    <xf numFmtId="0" fontId="1" fillId="0" borderId="46" xfId="1" applyNumberFormat="1" applyBorder="1" applyAlignment="1">
      <alignment horizontal="center" vertical="center"/>
    </xf>
    <xf numFmtId="0" fontId="1" fillId="0" borderId="0" xfId="1" applyBorder="1" applyAlignment="1">
      <alignment horizontal="center" vertical="center"/>
    </xf>
    <xf numFmtId="49" fontId="1" fillId="0" borderId="0" xfId="1" applyNumberFormat="1" applyBorder="1" applyAlignment="1">
      <alignment horizontal="center" vertical="center"/>
    </xf>
    <xf numFmtId="0" fontId="1" fillId="0" borderId="0" xfId="1" applyAlignment="1">
      <alignment horizontal="center" vertical="center"/>
    </xf>
    <xf numFmtId="0" fontId="1" fillId="0" borderId="5" xfId="1" applyBorder="1" applyAlignment="1">
      <alignment horizontal="center" vertical="center"/>
    </xf>
    <xf numFmtId="0" fontId="1" fillId="0" borderId="0" xfId="1"/>
    <xf numFmtId="0" fontId="1" fillId="0" borderId="0" xfId="1" applyNumberFormat="1" applyAlignment="1">
      <alignment vertical="center"/>
    </xf>
    <xf numFmtId="49" fontId="1" fillId="0" borderId="14" xfId="1" applyNumberFormat="1" applyBorder="1" applyAlignment="1">
      <alignment horizontal="right" vertical="center"/>
    </xf>
    <xf numFmtId="0" fontId="5" fillId="0" borderId="47"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0" xfId="0" applyFont="1" applyBorder="1" applyAlignment="1" applyProtection="1">
      <alignment horizontal="left" vertical="center"/>
    </xf>
    <xf numFmtId="0" fontId="5" fillId="0" borderId="2" xfId="0" applyFont="1" applyBorder="1" applyAlignment="1" applyProtection="1">
      <alignment horizontal="right" vertical="center"/>
    </xf>
    <xf numFmtId="0" fontId="5" fillId="0" borderId="11" xfId="0" applyFont="1" applyBorder="1" applyAlignment="1" applyProtection="1">
      <alignment horizontal="right" vertical="center"/>
    </xf>
    <xf numFmtId="0" fontId="5" fillId="0" borderId="48" xfId="0" applyFont="1" applyBorder="1" applyAlignment="1" applyProtection="1">
      <alignment horizontal="right" vertical="center"/>
    </xf>
    <xf numFmtId="0" fontId="5" fillId="0" borderId="12" xfId="0" applyFont="1" applyBorder="1" applyAlignment="1" applyProtection="1">
      <alignment horizontal="right" vertical="center"/>
    </xf>
    <xf numFmtId="0" fontId="5" fillId="0" borderId="12" xfId="0" applyFont="1" applyBorder="1" applyAlignment="1" applyProtection="1">
      <alignment horizontal="left" vertical="center"/>
    </xf>
    <xf numFmtId="0" fontId="5" fillId="0" borderId="13" xfId="0" applyFont="1" applyBorder="1" applyAlignment="1" applyProtection="1">
      <alignment horizontal="right" vertical="center"/>
    </xf>
    <xf numFmtId="0" fontId="0" fillId="0" borderId="18" xfId="1" applyNumberFormat="1" applyFont="1" applyBorder="1" applyAlignment="1">
      <alignment vertical="center"/>
    </xf>
    <xf numFmtId="49" fontId="7" fillId="0" borderId="23" xfId="0" applyNumberFormat="1" applyFont="1" applyBorder="1" applyAlignment="1" applyProtection="1">
      <alignment vertical="center"/>
    </xf>
    <xf numFmtId="49" fontId="7" fillId="0" borderId="24" xfId="0" applyNumberFormat="1" applyFont="1" applyBorder="1" applyAlignment="1" applyProtection="1">
      <alignment vertical="center"/>
    </xf>
    <xf numFmtId="49" fontId="7" fillId="0" borderId="0" xfId="0" applyNumberFormat="1" applyFont="1" applyBorder="1" applyProtection="1"/>
    <xf numFmtId="49" fontId="7" fillId="0" borderId="0" xfId="0" applyNumberFormat="1" applyFont="1" applyProtection="1"/>
    <xf numFmtId="0" fontId="5" fillId="0" borderId="0" xfId="0" applyFont="1" applyBorder="1" applyAlignment="1">
      <alignment horizontal="center" vertical="center"/>
    </xf>
    <xf numFmtId="0" fontId="3" fillId="0" borderId="0" xfId="0" applyFont="1" applyAlignment="1">
      <alignment horizontal="center"/>
    </xf>
    <xf numFmtId="0" fontId="5" fillId="0" borderId="0" xfId="0" applyNumberFormat="1" applyFont="1" applyAlignment="1" applyProtection="1">
      <alignment horizontal="center" vertical="center"/>
    </xf>
    <xf numFmtId="0" fontId="5" fillId="0" borderId="0" xfId="0" applyNumberFormat="1" applyFont="1" applyBorder="1" applyAlignment="1" applyProtection="1">
      <alignment horizontal="center" vertical="center"/>
    </xf>
    <xf numFmtId="0" fontId="5" fillId="0" borderId="49" xfId="0" applyFont="1" applyBorder="1" applyAlignment="1" applyProtection="1">
      <alignment horizontal="distributed" vertical="center" justifyLastLine="1" shrinkToFit="1"/>
    </xf>
    <xf numFmtId="0" fontId="5" fillId="0" borderId="51" xfId="0" applyFont="1" applyBorder="1" applyAlignment="1">
      <alignment horizontal="center" vertical="center" shrinkToFit="1"/>
    </xf>
    <xf numFmtId="0" fontId="5" fillId="0" borderId="52" xfId="0" applyFont="1" applyBorder="1" applyAlignment="1" applyProtection="1">
      <alignment horizontal="center" vertical="center" shrinkToFit="1"/>
      <protection locked="0"/>
    </xf>
    <xf numFmtId="0" fontId="5" fillId="0" borderId="51" xfId="0" applyNumberFormat="1" applyFont="1" applyBorder="1" applyAlignment="1" applyProtection="1">
      <alignment horizontal="center" vertical="center" shrinkToFit="1"/>
    </xf>
    <xf numFmtId="0" fontId="5" fillId="0" borderId="52" xfId="0" applyNumberFormat="1" applyFont="1" applyBorder="1" applyAlignment="1" applyProtection="1">
      <alignment horizontal="center" vertical="center" shrinkToFit="1"/>
      <protection locked="0"/>
    </xf>
    <xf numFmtId="0" fontId="5" fillId="0" borderId="51" xfId="0" applyNumberFormat="1" applyFont="1" applyBorder="1" applyAlignment="1" applyProtection="1">
      <alignment horizontal="center" vertical="center" shrinkToFit="1"/>
      <protection locked="0"/>
    </xf>
    <xf numFmtId="0" fontId="5" fillId="0" borderId="53" xfId="0" applyNumberFormat="1" applyFont="1" applyBorder="1" applyAlignment="1" applyProtection="1">
      <alignment horizontal="center" vertical="center" shrinkToFit="1"/>
      <protection locked="0"/>
    </xf>
    <xf numFmtId="0" fontId="5" fillId="0" borderId="54" xfId="0" applyNumberFormat="1" applyFont="1" applyBorder="1" applyAlignment="1" applyProtection="1">
      <alignment horizontal="center" vertical="center" shrinkToFit="1"/>
      <protection locked="0"/>
    </xf>
    <xf numFmtId="0" fontId="5" fillId="0" borderId="55" xfId="0" applyNumberFormat="1" applyFont="1" applyBorder="1" applyAlignment="1" applyProtection="1">
      <alignment horizontal="center" vertical="center" shrinkToFit="1"/>
      <protection locked="0"/>
    </xf>
    <xf numFmtId="178" fontId="5" fillId="0" borderId="50" xfId="0" applyNumberFormat="1" applyFont="1" applyBorder="1" applyAlignment="1" applyProtection="1">
      <alignment horizontal="center" vertical="center"/>
    </xf>
    <xf numFmtId="0" fontId="5" fillId="0" borderId="50" xfId="0" applyFont="1" applyBorder="1" applyAlignment="1">
      <alignment horizontal="center" vertical="center" shrinkToFit="1"/>
    </xf>
    <xf numFmtId="0" fontId="5" fillId="0" borderId="50" xfId="0" applyFont="1" applyBorder="1" applyAlignment="1" applyProtection="1">
      <alignment horizontal="center" vertical="center" shrinkToFit="1"/>
      <protection locked="0"/>
    </xf>
    <xf numFmtId="0" fontId="5" fillId="0" borderId="50" xfId="0" applyNumberFormat="1" applyFont="1" applyBorder="1" applyAlignment="1" applyProtection="1">
      <alignment horizontal="center" vertical="center" shrinkToFit="1"/>
    </xf>
    <xf numFmtId="0" fontId="5" fillId="0" borderId="50" xfId="0" applyNumberFormat="1" applyFont="1" applyBorder="1" applyAlignment="1" applyProtection="1">
      <alignment horizontal="center" vertical="center" shrinkToFit="1"/>
      <protection locked="0"/>
    </xf>
    <xf numFmtId="0" fontId="5" fillId="0" borderId="56" xfId="0" applyNumberFormat="1" applyFont="1" applyBorder="1" applyAlignment="1" applyProtection="1">
      <alignment horizontal="center" vertical="center" shrinkToFit="1"/>
      <protection locked="0"/>
    </xf>
    <xf numFmtId="0" fontId="5" fillId="0" borderId="0" xfId="0" applyFont="1" applyBorder="1" applyAlignment="1" applyProtection="1">
      <alignment horizontal="distributed" vertical="center"/>
    </xf>
    <xf numFmtId="0" fontId="5" fillId="0" borderId="0" xfId="0" applyFont="1" applyBorder="1" applyAlignment="1" applyProtection="1">
      <alignment horizontal="right" vertical="center"/>
      <protection locked="0"/>
    </xf>
    <xf numFmtId="49" fontId="5" fillId="0" borderId="0" xfId="0" applyNumberFormat="1" applyFont="1" applyFill="1" applyBorder="1" applyAlignment="1" applyProtection="1">
      <alignment horizontal="left" vertical="center" wrapText="1"/>
    </xf>
    <xf numFmtId="49" fontId="5" fillId="0" borderId="24" xfId="0" applyNumberFormat="1" applyFont="1" applyFill="1" applyBorder="1" applyAlignment="1" applyProtection="1">
      <alignment vertical="center"/>
    </xf>
    <xf numFmtId="49" fontId="5" fillId="0" borderId="0" xfId="0" applyNumberFormat="1" applyFont="1" applyFill="1" applyAlignment="1" applyProtection="1">
      <alignment vertical="center"/>
    </xf>
    <xf numFmtId="0" fontId="5" fillId="0" borderId="24" xfId="0" applyFont="1" applyFill="1" applyBorder="1" applyProtection="1"/>
    <xf numFmtId="0" fontId="5" fillId="0" borderId="0" xfId="0" applyFont="1" applyFill="1" applyProtection="1"/>
    <xf numFmtId="176" fontId="5" fillId="0" borderId="33" xfId="0" applyNumberFormat="1" applyFont="1" applyFill="1" applyBorder="1" applyAlignment="1" applyProtection="1"/>
    <xf numFmtId="0" fontId="1" fillId="0" borderId="0" xfId="0" applyFont="1" applyFill="1" applyProtection="1"/>
    <xf numFmtId="0" fontId="5" fillId="0" borderId="0" xfId="0" applyFont="1" applyBorder="1" applyAlignment="1" applyProtection="1">
      <alignment horizontal="center" vertical="center" shrinkToFit="1"/>
    </xf>
    <xf numFmtId="0" fontId="5" fillId="0" borderId="24" xfId="0" applyFont="1" applyBorder="1" applyAlignment="1" applyProtection="1">
      <alignment horizontal="center" vertical="center" shrinkToFit="1"/>
    </xf>
    <xf numFmtId="0" fontId="5" fillId="0" borderId="0" xfId="0" applyFont="1" applyFill="1" applyAlignment="1" applyProtection="1">
      <alignment horizontal="center" vertical="center"/>
    </xf>
    <xf numFmtId="0" fontId="5" fillId="0" borderId="24" xfId="0" applyFont="1" applyFill="1" applyBorder="1" applyAlignment="1" applyProtection="1">
      <alignment horizontal="center" vertical="center"/>
    </xf>
    <xf numFmtId="0" fontId="5" fillId="0" borderId="0" xfId="0" applyFont="1" applyFill="1" applyBorder="1" applyAlignment="1" applyProtection="1">
      <alignment horizontal="center" vertical="center" shrinkToFit="1"/>
    </xf>
    <xf numFmtId="0" fontId="5" fillId="0" borderId="0" xfId="0" applyFont="1" applyAlignment="1"/>
    <xf numFmtId="0" fontId="5" fillId="0" borderId="0" xfId="0" applyFont="1" applyFill="1" applyAlignment="1" applyProtection="1"/>
    <xf numFmtId="0" fontId="5" fillId="0" borderId="5" xfId="0" applyFont="1" applyBorder="1" applyAlignment="1">
      <alignment horizontal="center" vertical="center" shrinkToFit="1"/>
    </xf>
    <xf numFmtId="0" fontId="5" fillId="0" borderId="33" xfId="0" applyFont="1" applyFill="1" applyBorder="1" applyAlignment="1" applyProtection="1">
      <alignment horizontal="center" vertical="center"/>
    </xf>
    <xf numFmtId="0" fontId="1" fillId="0" borderId="0" xfId="3"/>
    <xf numFmtId="0" fontId="19" fillId="0" borderId="18" xfId="3" applyNumberFormat="1" applyFont="1" applyBorder="1" applyAlignment="1">
      <alignment vertical="center"/>
    </xf>
    <xf numFmtId="0" fontId="19" fillId="0" borderId="14" xfId="1" applyNumberFormat="1" applyFont="1" applyBorder="1" applyAlignment="1">
      <alignment horizontal="center" vertical="center"/>
    </xf>
    <xf numFmtId="0" fontId="1" fillId="0" borderId="0" xfId="1" applyAlignment="1">
      <alignment vertical="center"/>
    </xf>
    <xf numFmtId="0" fontId="19" fillId="0" borderId="18" xfId="1" applyNumberFormat="1" applyFont="1" applyBorder="1" applyAlignment="1">
      <alignment vertical="center"/>
    </xf>
    <xf numFmtId="0" fontId="19" fillId="0" borderId="14" xfId="0" applyNumberFormat="1" applyFont="1" applyBorder="1" applyAlignment="1">
      <alignment horizontal="center" vertical="center"/>
    </xf>
    <xf numFmtId="0" fontId="5" fillId="0" borderId="29" xfId="0" applyFont="1" applyBorder="1" applyAlignment="1" applyProtection="1">
      <alignment vertical="center"/>
      <protection locked="0"/>
    </xf>
    <xf numFmtId="0" fontId="1" fillId="0" borderId="14" xfId="1" applyNumberFormat="1" applyBorder="1" applyAlignment="1">
      <alignment horizontal="center" vertical="center"/>
    </xf>
    <xf numFmtId="0" fontId="19" fillId="0" borderId="14" xfId="2" applyNumberFormat="1" applyFont="1" applyBorder="1" applyAlignment="1">
      <alignment horizontal="center" vertical="center"/>
    </xf>
    <xf numFmtId="0" fontId="1" fillId="0" borderId="0" xfId="2" applyAlignment="1">
      <alignment vertical="center"/>
    </xf>
    <xf numFmtId="0" fontId="19" fillId="0" borderId="18" xfId="2" applyNumberFormat="1" applyFont="1" applyBorder="1" applyAlignment="1">
      <alignment vertical="center"/>
    </xf>
    <xf numFmtId="0" fontId="0" fillId="0" borderId="0" xfId="0" applyAlignment="1">
      <alignment vertical="center"/>
    </xf>
    <xf numFmtId="0" fontId="19" fillId="0" borderId="18" xfId="0" applyNumberFormat="1" applyFont="1" applyBorder="1" applyAlignment="1">
      <alignment vertical="center"/>
    </xf>
    <xf numFmtId="49" fontId="1" fillId="0" borderId="14" xfId="1" applyNumberFormat="1" applyBorder="1" applyAlignment="1">
      <alignment horizontal="center" vertical="center"/>
    </xf>
    <xf numFmtId="9" fontId="1" fillId="0" borderId="14" xfId="1" applyNumberFormat="1" applyBorder="1" applyAlignment="1">
      <alignment horizontal="center" vertical="center"/>
    </xf>
    <xf numFmtId="0" fontId="19" fillId="0" borderId="14" xfId="3" applyNumberFormat="1" applyFont="1" applyBorder="1" applyAlignment="1">
      <alignment horizontal="center" vertical="center"/>
    </xf>
    <xf numFmtId="0" fontId="19" fillId="0" borderId="5" xfId="1" applyNumberFormat="1" applyFont="1" applyBorder="1" applyAlignment="1">
      <alignment vertical="center"/>
    </xf>
    <xf numFmtId="0" fontId="19" fillId="0" borderId="5" xfId="0" applyFont="1" applyBorder="1" applyAlignment="1">
      <alignment vertical="center"/>
    </xf>
    <xf numFmtId="0" fontId="0" fillId="0" borderId="5" xfId="0" applyBorder="1" applyAlignment="1">
      <alignment vertical="center"/>
    </xf>
    <xf numFmtId="0" fontId="1" fillId="0" borderId="5" xfId="2" applyBorder="1" applyAlignment="1">
      <alignment vertical="center"/>
    </xf>
    <xf numFmtId="0" fontId="1" fillId="0" borderId="5" xfId="3" applyBorder="1"/>
    <xf numFmtId="0" fontId="5" fillId="0" borderId="15" xfId="0" applyFont="1" applyBorder="1" applyAlignment="1" applyProtection="1">
      <alignment horizontal="center" vertical="center"/>
    </xf>
    <xf numFmtId="0" fontId="5" fillId="0" borderId="0" xfId="0" applyFont="1" applyAlignment="1" applyProtection="1">
      <alignment horizontal="center" vertical="center"/>
    </xf>
    <xf numFmtId="49" fontId="7" fillId="0" borderId="0" xfId="0" applyNumberFormat="1" applyFont="1" applyAlignment="1" applyProtection="1">
      <alignment horizontal="center" vertical="center"/>
    </xf>
    <xf numFmtId="49" fontId="5" fillId="0" borderId="0" xfId="0" applyNumberFormat="1" applyFont="1" applyAlignment="1" applyProtection="1">
      <alignment horizontal="center" vertical="center"/>
    </xf>
    <xf numFmtId="0" fontId="5" fillId="0" borderId="0" xfId="0" applyFont="1" applyFill="1" applyBorder="1" applyAlignment="1" applyProtection="1">
      <alignment horizontal="left" vertical="center" wrapText="1"/>
    </xf>
    <xf numFmtId="0" fontId="5" fillId="0" borderId="0" xfId="0" applyFont="1" applyBorder="1" applyAlignment="1" applyProtection="1">
      <alignment vertical="center"/>
    </xf>
    <xf numFmtId="0" fontId="5" fillId="0" borderId="24" xfId="0" applyFont="1" applyBorder="1" applyAlignment="1" applyProtection="1">
      <alignment vertical="center"/>
    </xf>
    <xf numFmtId="49" fontId="5" fillId="0" borderId="23" xfId="0" applyNumberFormat="1" applyFont="1" applyBorder="1" applyAlignment="1" applyProtection="1">
      <alignment vertical="center"/>
    </xf>
    <xf numFmtId="49" fontId="5" fillId="0" borderId="0" xfId="0" applyNumberFormat="1" applyFont="1" applyBorder="1" applyAlignment="1" applyProtection="1">
      <alignment vertical="center"/>
    </xf>
    <xf numFmtId="49" fontId="5" fillId="0" borderId="24" xfId="0" applyNumberFormat="1" applyFont="1" applyBorder="1" applyAlignment="1" applyProtection="1">
      <alignment vertical="center"/>
    </xf>
    <xf numFmtId="0" fontId="5" fillId="0" borderId="14" xfId="0" applyFont="1" applyFill="1" applyBorder="1" applyAlignment="1" applyProtection="1">
      <alignment horizontal="center" vertical="center"/>
    </xf>
    <xf numFmtId="49" fontId="7" fillId="0" borderId="0" xfId="0" applyNumberFormat="1" applyFont="1" applyBorder="1" applyAlignment="1" applyProtection="1">
      <alignment horizontal="center"/>
    </xf>
    <xf numFmtId="0" fontId="7" fillId="0" borderId="0" xfId="0" applyNumberFormat="1" applyFont="1" applyBorder="1" applyAlignment="1" applyProtection="1">
      <alignment horizontal="center"/>
    </xf>
    <xf numFmtId="0" fontId="5" fillId="0" borderId="0" xfId="0" applyFont="1" applyFill="1" applyBorder="1" applyAlignment="1" applyProtection="1">
      <alignment vertical="center"/>
    </xf>
    <xf numFmtId="0" fontId="5" fillId="0" borderId="24" xfId="0" applyFont="1" applyFill="1" applyBorder="1" applyAlignment="1" applyProtection="1">
      <alignment vertical="center"/>
    </xf>
    <xf numFmtId="0" fontId="5" fillId="0" borderId="8" xfId="0" applyFont="1" applyBorder="1" applyAlignment="1" applyProtection="1">
      <alignment vertical="center"/>
      <protection locked="0"/>
    </xf>
    <xf numFmtId="0" fontId="5" fillId="0" borderId="8" xfId="0" applyFont="1" applyBorder="1" applyAlignment="1" applyProtection="1">
      <alignment vertical="center"/>
    </xf>
    <xf numFmtId="0" fontId="5" fillId="0" borderId="3" xfId="0" applyFont="1" applyBorder="1" applyAlignment="1" applyProtection="1">
      <alignment vertical="center"/>
    </xf>
    <xf numFmtId="0" fontId="5" fillId="0" borderId="16"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0" xfId="0" applyFont="1" applyBorder="1" applyAlignment="1" applyProtection="1"/>
    <xf numFmtId="0" fontId="5" fillId="0" borderId="8" xfId="0" applyFont="1" applyBorder="1" applyAlignment="1" applyProtection="1">
      <alignment horizontal="right" vertical="center"/>
    </xf>
    <xf numFmtId="49" fontId="7" fillId="0" borderId="0" xfId="0" applyNumberFormat="1" applyFont="1" applyBorder="1" applyAlignment="1" applyProtection="1"/>
    <xf numFmtId="49" fontId="7" fillId="0" borderId="0" xfId="0" applyNumberFormat="1" applyFont="1" applyBorder="1" applyAlignment="1" applyProtection="1">
      <alignment horizontal="center" vertical="center"/>
    </xf>
    <xf numFmtId="0" fontId="7" fillId="0" borderId="19" xfId="0" applyFont="1" applyBorder="1" applyAlignment="1" applyProtection="1"/>
    <xf numFmtId="0" fontId="7" fillId="0" borderId="20" xfId="0" applyFont="1" applyBorder="1" applyAlignment="1" applyProtection="1"/>
    <xf numFmtId="0" fontId="5" fillId="0" borderId="21" xfId="0" applyFont="1" applyBorder="1" applyAlignment="1" applyProtection="1"/>
    <xf numFmtId="0" fontId="7" fillId="0" borderId="0" xfId="0" applyFont="1" applyBorder="1" applyAlignment="1" applyProtection="1"/>
    <xf numFmtId="0" fontId="1" fillId="0" borderId="23" xfId="0" applyFont="1" applyBorder="1" applyAlignment="1" applyProtection="1">
      <alignment vertical="distributed" textRotation="255" justifyLastLine="1"/>
    </xf>
    <xf numFmtId="0" fontId="7" fillId="0" borderId="23" xfId="0" applyFont="1" applyBorder="1" applyAlignment="1" applyProtection="1">
      <alignment horizontal="right"/>
    </xf>
    <xf numFmtId="0" fontId="7" fillId="0" borderId="0" xfId="0" applyFont="1" applyBorder="1" applyAlignment="1" applyProtection="1">
      <alignment vertical="center"/>
      <protection locked="0"/>
    </xf>
    <xf numFmtId="0" fontId="1" fillId="0" borderId="0" xfId="0" applyFont="1" applyAlignment="1" applyProtection="1">
      <alignment horizontal="center" vertical="center"/>
    </xf>
    <xf numFmtId="0" fontId="7" fillId="0" borderId="0" xfId="0" applyFont="1" applyAlignment="1" applyProtection="1">
      <alignment vertical="center"/>
    </xf>
    <xf numFmtId="0" fontId="7" fillId="0" borderId="34" xfId="0" applyFont="1" applyBorder="1" applyAlignment="1" applyProtection="1">
      <alignment vertical="center"/>
      <protection locked="0"/>
    </xf>
    <xf numFmtId="0" fontId="7" fillId="0" borderId="8" xfId="0" applyFont="1" applyBorder="1" applyAlignment="1" applyProtection="1">
      <alignment vertical="center"/>
      <protection locked="0"/>
    </xf>
    <xf numFmtId="0" fontId="1" fillId="0" borderId="50" xfId="0" applyFont="1" applyBorder="1" applyAlignment="1">
      <alignment horizontal="distributed" justifyLastLine="1"/>
    </xf>
    <xf numFmtId="178" fontId="1" fillId="0" borderId="50" xfId="0" applyNumberFormat="1" applyFont="1" applyBorder="1" applyAlignment="1">
      <alignment horizontal="center" vertical="center"/>
    </xf>
    <xf numFmtId="49" fontId="1" fillId="0" borderId="0" xfId="0" applyNumberFormat="1" applyFont="1" applyAlignment="1" applyProtection="1">
      <alignment horizontal="center" vertical="center"/>
    </xf>
    <xf numFmtId="0" fontId="7" fillId="0" borderId="29" xfId="0" applyFont="1" applyBorder="1" applyAlignment="1">
      <alignment vertical="center"/>
    </xf>
    <xf numFmtId="0" fontId="1" fillId="0" borderId="0"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5" xfId="0" applyFont="1" applyBorder="1" applyAlignment="1">
      <alignment horizontal="center" vertical="center" shrinkToFit="1"/>
    </xf>
    <xf numFmtId="0" fontId="1" fillId="0" borderId="16" xfId="0" applyFont="1" applyBorder="1" applyAlignment="1" applyProtection="1">
      <alignment horizontal="center" vertical="center"/>
      <protection locked="0"/>
    </xf>
    <xf numFmtId="0" fontId="7" fillId="0" borderId="35" xfId="0" applyFont="1" applyBorder="1" applyAlignment="1" applyProtection="1">
      <alignment vertical="center"/>
      <protection locked="0"/>
    </xf>
    <xf numFmtId="0" fontId="7" fillId="0" borderId="36" xfId="0" applyFont="1" applyBorder="1" applyAlignment="1" applyProtection="1">
      <alignment vertical="center"/>
      <protection locked="0"/>
    </xf>
    <xf numFmtId="0" fontId="7" fillId="0" borderId="0" xfId="0" applyNumberFormat="1" applyFont="1" applyAlignment="1" applyProtection="1">
      <alignment horizontal="center" vertical="center"/>
    </xf>
    <xf numFmtId="0" fontId="7" fillId="0" borderId="0" xfId="0" applyFont="1" applyAlignment="1">
      <alignment vertical="center"/>
    </xf>
    <xf numFmtId="0" fontId="1" fillId="0" borderId="5" xfId="0" applyFont="1" applyBorder="1" applyAlignment="1" applyProtection="1">
      <alignment horizontal="center" vertical="center"/>
      <protection locked="0"/>
    </xf>
    <xf numFmtId="0" fontId="1" fillId="0" borderId="0" xfId="0" applyFont="1" applyBorder="1" applyAlignment="1"/>
    <xf numFmtId="0" fontId="1" fillId="0" borderId="0" xfId="0" applyFont="1" applyBorder="1" applyAlignment="1">
      <alignment horizontal="center" vertical="center"/>
    </xf>
    <xf numFmtId="0" fontId="7" fillId="0" borderId="23"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24" xfId="0" applyFont="1" applyBorder="1" applyAlignment="1" applyProtection="1">
      <alignment vertical="center"/>
      <protection locked="0"/>
    </xf>
    <xf numFmtId="0" fontId="7" fillId="0" borderId="28" xfId="0" applyFont="1" applyBorder="1" applyAlignment="1" applyProtection="1">
      <alignment horizontal="center" vertical="center"/>
      <protection locked="0"/>
    </xf>
    <xf numFmtId="0" fontId="1" fillId="0" borderId="29" xfId="0" applyFont="1" applyBorder="1" applyAlignment="1" applyProtection="1">
      <alignment horizontal="center" vertical="center"/>
      <protection locked="0"/>
    </xf>
    <xf numFmtId="0" fontId="7" fillId="0" borderId="29" xfId="0" applyFont="1" applyBorder="1" applyAlignment="1" applyProtection="1">
      <alignment horizontal="center" vertical="center"/>
      <protection locked="0"/>
    </xf>
    <xf numFmtId="0" fontId="1" fillId="0" borderId="29" xfId="0" applyFont="1" applyBorder="1" applyAlignment="1" applyProtection="1">
      <alignment vertical="center"/>
      <protection locked="0"/>
    </xf>
    <xf numFmtId="0" fontId="1" fillId="0" borderId="30" xfId="0" applyFont="1" applyBorder="1" applyAlignment="1" applyProtection="1">
      <alignment vertical="center"/>
      <protection locked="0"/>
    </xf>
    <xf numFmtId="0" fontId="1" fillId="0" borderId="0" xfId="0" applyFont="1"/>
    <xf numFmtId="0" fontId="1" fillId="0" borderId="46" xfId="1" applyNumberFormat="1" applyBorder="1" applyAlignment="1">
      <alignment vertical="center"/>
    </xf>
    <xf numFmtId="0" fontId="19" fillId="0" borderId="18" xfId="1" applyNumberFormat="1" applyFont="1" applyBorder="1" applyAlignment="1">
      <alignment horizontal="left" vertical="center"/>
    </xf>
    <xf numFmtId="0" fontId="0" fillId="0" borderId="46" xfId="1" applyNumberFormat="1" applyFont="1" applyBorder="1" applyAlignment="1">
      <alignment vertical="center"/>
    </xf>
    <xf numFmtId="0" fontId="1" fillId="0" borderId="18" xfId="1" applyNumberFormat="1" applyBorder="1" applyAlignment="1">
      <alignment vertical="center"/>
    </xf>
    <xf numFmtId="0" fontId="1" fillId="0" borderId="1" xfId="1" applyNumberFormat="1" applyBorder="1" applyAlignment="1">
      <alignment vertical="center"/>
    </xf>
    <xf numFmtId="0" fontId="1" fillId="0" borderId="62" xfId="1" applyNumberFormat="1" applyBorder="1" applyAlignment="1">
      <alignment vertical="center"/>
    </xf>
    <xf numFmtId="0" fontId="1" fillId="0" borderId="15" xfId="1" applyNumberFormat="1" applyBorder="1" applyAlignment="1">
      <alignment vertical="center"/>
    </xf>
    <xf numFmtId="0" fontId="0" fillId="0" borderId="14" xfId="1" applyNumberFormat="1" applyFont="1" applyBorder="1" applyAlignment="1">
      <alignment vertical="center"/>
    </xf>
    <xf numFmtId="0" fontId="0" fillId="0" borderId="46" xfId="0" applyBorder="1" applyAlignment="1">
      <alignment vertical="center"/>
    </xf>
    <xf numFmtId="0" fontId="1" fillId="0" borderId="18" xfId="1" applyNumberFormat="1" applyBorder="1" applyAlignment="1">
      <alignment vertical="center" textRotation="255"/>
    </xf>
    <xf numFmtId="0" fontId="1" fillId="0" borderId="59" xfId="1" applyNumberFormat="1" applyBorder="1" applyAlignment="1">
      <alignment vertical="center" textRotation="255"/>
    </xf>
    <xf numFmtId="0" fontId="1" fillId="0" borderId="60" xfId="1" applyNumberFormat="1" applyBorder="1" applyAlignment="1">
      <alignment vertical="center" textRotation="255"/>
    </xf>
    <xf numFmtId="0" fontId="1" fillId="0" borderId="61" xfId="1" applyNumberFormat="1" applyBorder="1" applyAlignment="1">
      <alignment vertical="center" textRotation="255"/>
    </xf>
    <xf numFmtId="0" fontId="19" fillId="0" borderId="18" xfId="3" applyNumberFormat="1" applyFont="1" applyBorder="1" applyAlignment="1">
      <alignment horizontal="left" vertical="center"/>
    </xf>
    <xf numFmtId="0" fontId="1" fillId="0" borderId="14" xfId="1" applyNumberFormat="1" applyBorder="1" applyAlignment="1">
      <alignment vertical="center"/>
    </xf>
    <xf numFmtId="0" fontId="1" fillId="0" borderId="59" xfId="1" applyNumberFormat="1" applyBorder="1" applyAlignment="1">
      <alignment horizontal="center" vertical="center" textRotation="255"/>
    </xf>
    <xf numFmtId="0" fontId="1" fillId="0" borderId="60" xfId="1" applyNumberFormat="1" applyBorder="1" applyAlignment="1">
      <alignment horizontal="center" vertical="center" textRotation="255"/>
    </xf>
    <xf numFmtId="0" fontId="1" fillId="0" borderId="61" xfId="1" applyNumberFormat="1" applyBorder="1" applyAlignment="1">
      <alignment horizontal="center" vertical="center" textRotation="255"/>
    </xf>
    <xf numFmtId="0" fontId="19" fillId="0" borderId="59" xfId="1" applyNumberFormat="1" applyFont="1" applyBorder="1" applyAlignment="1">
      <alignment vertical="center" textRotation="255"/>
    </xf>
    <xf numFmtId="0" fontId="0" fillId="0" borderId="60" xfId="0" applyBorder="1" applyAlignment="1">
      <alignment vertical="center" textRotation="255"/>
    </xf>
    <xf numFmtId="0" fontId="0" fillId="0" borderId="61" xfId="0" applyBorder="1" applyAlignment="1">
      <alignment vertical="center" textRotation="255"/>
    </xf>
    <xf numFmtId="0" fontId="19" fillId="0" borderId="59" xfId="2" applyFont="1" applyBorder="1" applyAlignment="1">
      <alignment horizontal="center" vertical="center" textRotation="255"/>
    </xf>
    <xf numFmtId="0" fontId="19" fillId="0" borderId="60" xfId="2" applyFont="1" applyBorder="1" applyAlignment="1">
      <alignment horizontal="center" vertical="center" textRotation="255"/>
    </xf>
    <xf numFmtId="0" fontId="19" fillId="0" borderId="61" xfId="2" applyFont="1" applyBorder="1" applyAlignment="1">
      <alignment horizontal="center" vertical="center" textRotation="255"/>
    </xf>
    <xf numFmtId="0" fontId="19" fillId="0" borderId="18" xfId="2" applyNumberFormat="1" applyFont="1" applyBorder="1" applyAlignment="1">
      <alignment horizontal="left" vertical="center"/>
    </xf>
    <xf numFmtId="0" fontId="19" fillId="0" borderId="18" xfId="2" applyNumberFormat="1" applyFont="1" applyBorder="1" applyAlignment="1">
      <alignment vertical="center"/>
    </xf>
    <xf numFmtId="0" fontId="19" fillId="0" borderId="18" xfId="1" applyNumberFormat="1" applyFont="1" applyBorder="1" applyAlignment="1">
      <alignment vertical="center"/>
    </xf>
    <xf numFmtId="0" fontId="19" fillId="0" borderId="18" xfId="0" applyNumberFormat="1" applyFont="1" applyBorder="1" applyAlignment="1">
      <alignment horizontal="left" vertical="center"/>
    </xf>
    <xf numFmtId="0" fontId="19" fillId="0" borderId="18" xfId="0" applyNumberFormat="1" applyFont="1" applyBorder="1" applyAlignment="1">
      <alignment vertical="center"/>
    </xf>
    <xf numFmtId="0" fontId="19" fillId="0" borderId="2" xfId="0" applyFont="1" applyBorder="1" applyAlignment="1">
      <alignment vertical="center" textRotation="255"/>
    </xf>
    <xf numFmtId="0" fontId="0" fillId="0" borderId="59" xfId="0" applyBorder="1" applyAlignment="1">
      <alignment vertical="center" textRotation="255"/>
    </xf>
    <xf numFmtId="0" fontId="19" fillId="0" borderId="18" xfId="3" applyNumberFormat="1" applyFont="1" applyBorder="1" applyAlignment="1">
      <alignment vertical="center"/>
    </xf>
    <xf numFmtId="49" fontId="5" fillId="0" borderId="8" xfId="0" applyNumberFormat="1" applyFont="1" applyBorder="1" applyAlignment="1" applyProtection="1">
      <alignment horizontal="distributed" vertical="center"/>
    </xf>
    <xf numFmtId="49" fontId="0" fillId="0" borderId="8" xfId="0" applyNumberFormat="1" applyBorder="1" applyAlignment="1" applyProtection="1">
      <alignment horizontal="distributed" vertical="center"/>
    </xf>
    <xf numFmtId="49" fontId="7" fillId="0" borderId="0" xfId="0" applyNumberFormat="1" applyFont="1" applyBorder="1" applyAlignment="1" applyProtection="1">
      <alignment horizontal="center"/>
    </xf>
    <xf numFmtId="0" fontId="5" fillId="0" borderId="63" xfId="0" applyNumberFormat="1" applyFont="1" applyBorder="1" applyAlignment="1" applyProtection="1">
      <alignment horizontal="center" vertical="center"/>
      <protection locked="0"/>
    </xf>
    <xf numFmtId="0" fontId="5" fillId="0" borderId="8" xfId="0" applyNumberFormat="1" applyFont="1" applyBorder="1" applyAlignment="1" applyProtection="1">
      <alignment horizontal="center" vertical="center"/>
      <protection locked="0"/>
    </xf>
    <xf numFmtId="0" fontId="0" fillId="0" borderId="8" xfId="0" applyNumberFormat="1" applyBorder="1" applyAlignment="1" applyProtection="1">
      <alignment horizontal="center" vertical="center"/>
      <protection locked="0"/>
    </xf>
    <xf numFmtId="49" fontId="11" fillId="0" borderId="11" xfId="0" applyNumberFormat="1" applyFont="1" applyBorder="1" applyAlignment="1" applyProtection="1">
      <alignment horizontal="center"/>
      <protection locked="0"/>
    </xf>
    <xf numFmtId="49" fontId="0" fillId="0" borderId="11" xfId="0" applyNumberFormat="1" applyBorder="1" applyAlignment="1" applyProtection="1">
      <alignment horizontal="center"/>
      <protection locked="0"/>
    </xf>
    <xf numFmtId="0" fontId="5" fillId="0" borderId="9" xfId="0" applyNumberFormat="1" applyFont="1" applyBorder="1" applyAlignment="1" applyProtection="1">
      <alignment horizontal="center" vertical="center"/>
      <protection locked="0"/>
    </xf>
    <xf numFmtId="0" fontId="5" fillId="0" borderId="63" xfId="0" applyNumberFormat="1" applyFont="1" applyBorder="1" applyAlignment="1" applyProtection="1">
      <alignment horizontal="center" vertical="center"/>
    </xf>
    <xf numFmtId="0" fontId="0" fillId="0" borderId="8" xfId="0" applyNumberFormat="1" applyBorder="1" applyAlignment="1" applyProtection="1">
      <alignment horizontal="center" vertical="center"/>
    </xf>
    <xf numFmtId="0" fontId="0" fillId="0" borderId="9" xfId="0" applyNumberFormat="1" applyBorder="1" applyAlignment="1" applyProtection="1">
      <alignment horizontal="center" vertical="center"/>
    </xf>
    <xf numFmtId="0" fontId="5" fillId="0" borderId="64" xfId="0" applyNumberFormat="1" applyFont="1" applyBorder="1" applyAlignment="1" applyProtection="1">
      <alignment horizontal="center" vertical="center"/>
      <protection locked="0"/>
    </xf>
    <xf numFmtId="0" fontId="5" fillId="0" borderId="6" xfId="0" applyNumberFormat="1" applyFont="1" applyBorder="1" applyAlignment="1" applyProtection="1">
      <alignment horizontal="center" vertical="center"/>
      <protection locked="0"/>
    </xf>
    <xf numFmtId="0" fontId="5" fillId="0" borderId="7" xfId="0" applyNumberFormat="1" applyFont="1" applyBorder="1" applyAlignment="1" applyProtection="1">
      <alignment horizontal="center" vertical="center"/>
      <protection locked="0"/>
    </xf>
    <xf numFmtId="0" fontId="5" fillId="0" borderId="64" xfId="0" applyNumberFormat="1" applyFont="1" applyBorder="1" applyAlignment="1" applyProtection="1">
      <alignment horizontal="center" vertical="center"/>
    </xf>
    <xf numFmtId="0" fontId="0" fillId="0" borderId="6" xfId="0" applyNumberFormat="1" applyBorder="1" applyAlignment="1" applyProtection="1">
      <alignment horizontal="center" vertical="center"/>
    </xf>
    <xf numFmtId="0" fontId="0" fillId="0" borderId="7" xfId="0" applyNumberFormat="1" applyBorder="1" applyAlignment="1" applyProtection="1">
      <alignment horizontal="center" vertical="center"/>
    </xf>
    <xf numFmtId="49" fontId="5" fillId="0" borderId="6" xfId="0" applyNumberFormat="1" applyFont="1" applyBorder="1" applyAlignment="1" applyProtection="1">
      <alignment horizontal="distributed" vertical="center" shrinkToFit="1"/>
    </xf>
    <xf numFmtId="49" fontId="0" fillId="0" borderId="6" xfId="0" applyNumberFormat="1" applyBorder="1" applyProtection="1"/>
    <xf numFmtId="49" fontId="7" fillId="0" borderId="0" xfId="0" applyNumberFormat="1" applyFont="1" applyAlignment="1" applyProtection="1">
      <alignment horizontal="center"/>
    </xf>
    <xf numFmtId="49" fontId="5" fillId="0" borderId="0" xfId="0" applyNumberFormat="1" applyFont="1" applyAlignment="1" applyProtection="1">
      <alignment horizontal="center"/>
    </xf>
    <xf numFmtId="0" fontId="9" fillId="0" borderId="47" xfId="0" applyNumberFormat="1" applyFont="1" applyBorder="1" applyAlignment="1" applyProtection="1">
      <alignment horizontal="center" vertical="center"/>
      <protection locked="0"/>
    </xf>
    <xf numFmtId="0" fontId="0" fillId="0" borderId="12" xfId="0" applyNumberFormat="1" applyBorder="1" applyAlignment="1" applyProtection="1">
      <alignment horizontal="center" vertical="center"/>
      <protection locked="0"/>
    </xf>
    <xf numFmtId="0" fontId="0" fillId="0" borderId="13" xfId="0" applyNumberFormat="1" applyBorder="1" applyAlignment="1" applyProtection="1">
      <alignment horizontal="center" vertical="center"/>
      <protection locked="0"/>
    </xf>
    <xf numFmtId="0" fontId="5" fillId="0" borderId="14" xfId="0" applyNumberFormat="1" applyFont="1" applyBorder="1" applyAlignment="1" applyProtection="1">
      <alignment horizontal="center" vertical="center"/>
    </xf>
    <xf numFmtId="0" fontId="0" fillId="0" borderId="15" xfId="0" applyNumberFormat="1" applyBorder="1" applyAlignment="1" applyProtection="1">
      <alignment horizontal="center" vertical="center"/>
    </xf>
    <xf numFmtId="0" fontId="0" fillId="0" borderId="46" xfId="0" applyNumberFormat="1" applyBorder="1" applyAlignment="1" applyProtection="1">
      <alignment horizontal="center" vertical="center"/>
    </xf>
    <xf numFmtId="0" fontId="5" fillId="0" borderId="47" xfId="0" applyNumberFormat="1" applyFont="1" applyBorder="1" applyAlignment="1" applyProtection="1">
      <alignment horizontal="center" vertical="center"/>
      <protection locked="0"/>
    </xf>
    <xf numFmtId="0" fontId="5" fillId="0" borderId="12" xfId="0" applyNumberFormat="1" applyFont="1" applyBorder="1" applyAlignment="1" applyProtection="1">
      <alignment horizontal="center" vertical="center"/>
      <protection locked="0"/>
    </xf>
    <xf numFmtId="0" fontId="5" fillId="0" borderId="15" xfId="0" applyNumberFormat="1" applyFont="1" applyBorder="1" applyAlignment="1" applyProtection="1">
      <alignment horizontal="center" vertical="center"/>
    </xf>
    <xf numFmtId="0" fontId="5" fillId="0" borderId="15" xfId="0" applyFont="1" applyBorder="1" applyAlignment="1" applyProtection="1">
      <alignment horizontal="center" vertical="center"/>
    </xf>
    <xf numFmtId="0" fontId="5" fillId="0" borderId="46" xfId="0" applyFont="1" applyBorder="1" applyAlignment="1" applyProtection="1">
      <alignment horizontal="center" vertical="center"/>
    </xf>
    <xf numFmtId="49" fontId="5" fillId="0" borderId="12" xfId="0" applyNumberFormat="1" applyFont="1" applyBorder="1" applyAlignment="1" applyProtection="1">
      <alignment horizontal="distributed" vertical="center"/>
    </xf>
    <xf numFmtId="49" fontId="0" fillId="0" borderId="12" xfId="0" applyNumberFormat="1" applyBorder="1" applyAlignment="1" applyProtection="1">
      <alignment horizontal="distributed" vertical="center"/>
    </xf>
    <xf numFmtId="49" fontId="7" fillId="0" borderId="0" xfId="0" applyNumberFormat="1" applyFont="1" applyAlignment="1" applyProtection="1">
      <alignment horizontal="center" vertical="center"/>
      <protection locked="0"/>
    </xf>
    <xf numFmtId="49" fontId="0" fillId="0" borderId="0" xfId="0" applyNumberFormat="1" applyAlignment="1" applyProtection="1">
      <alignment horizontal="center" vertical="center"/>
      <protection locked="0"/>
    </xf>
    <xf numFmtId="49" fontId="0" fillId="0" borderId="11" xfId="0" applyNumberFormat="1" applyFont="1" applyBorder="1" applyAlignment="1" applyProtection="1">
      <alignment horizontal="distributed" vertical="center" justifyLastLine="1"/>
      <protection locked="0"/>
    </xf>
    <xf numFmtId="49" fontId="10" fillId="0" borderId="11" xfId="0" applyNumberFormat="1" applyFont="1" applyBorder="1" applyAlignment="1" applyProtection="1">
      <alignment horizontal="distributed" vertical="center" justifyLastLine="1"/>
      <protection locked="0"/>
    </xf>
    <xf numFmtId="49" fontId="0" fillId="0" borderId="15" xfId="0" applyNumberFormat="1" applyBorder="1" applyAlignment="1" applyProtection="1">
      <alignment horizontal="center" vertical="center"/>
    </xf>
    <xf numFmtId="49" fontId="0" fillId="0" borderId="46" xfId="0" applyNumberFormat="1" applyBorder="1" applyAlignment="1" applyProtection="1">
      <alignment horizontal="center" vertical="center"/>
    </xf>
    <xf numFmtId="49" fontId="5" fillId="0" borderId="15" xfId="0" applyNumberFormat="1" applyFont="1" applyBorder="1" applyAlignment="1" applyProtection="1">
      <alignment horizontal="center" vertical="center"/>
    </xf>
    <xf numFmtId="49" fontId="5" fillId="0" borderId="46" xfId="0" applyNumberFormat="1" applyFont="1" applyBorder="1" applyAlignment="1" applyProtection="1">
      <alignment horizontal="center" vertical="center"/>
    </xf>
    <xf numFmtId="0" fontId="5" fillId="0" borderId="6" xfId="0" applyNumberFormat="1" applyFont="1" applyBorder="1" applyAlignment="1" applyProtection="1">
      <alignment horizontal="center" vertical="center"/>
    </xf>
    <xf numFmtId="0" fontId="4" fillId="0" borderId="0" xfId="0" applyFont="1" applyAlignment="1" applyProtection="1">
      <alignment horizontal="center" vertical="center"/>
    </xf>
    <xf numFmtId="0" fontId="5" fillId="0" borderId="0" xfId="0" applyFont="1" applyAlignment="1" applyProtection="1">
      <alignment horizontal="center" vertical="center"/>
    </xf>
    <xf numFmtId="49" fontId="7" fillId="0" borderId="0" xfId="0" applyNumberFormat="1" applyFont="1" applyAlignment="1" applyProtection="1">
      <alignment horizontal="center" vertical="center"/>
    </xf>
    <xf numFmtId="49" fontId="5" fillId="0" borderId="0" xfId="0" applyNumberFormat="1" applyFont="1" applyAlignment="1" applyProtection="1">
      <alignment horizontal="center" vertical="center"/>
    </xf>
    <xf numFmtId="49" fontId="5" fillId="0" borderId="11" xfId="0" applyNumberFormat="1" applyFont="1" applyBorder="1" applyAlignment="1" applyProtection="1">
      <alignment horizontal="distributed" vertical="center" justifyLastLine="1"/>
      <protection locked="0"/>
    </xf>
    <xf numFmtId="49" fontId="0" fillId="0" borderId="0" xfId="0" applyNumberFormat="1" applyAlignment="1" applyProtection="1">
      <alignment horizontal="center" vertical="center"/>
    </xf>
    <xf numFmtId="49" fontId="7" fillId="0" borderId="14" xfId="0" applyNumberFormat="1" applyFont="1" applyBorder="1" applyAlignment="1" applyProtection="1">
      <alignment horizontal="center" vertical="center"/>
    </xf>
    <xf numFmtId="49" fontId="5" fillId="0" borderId="8" xfId="0" applyNumberFormat="1" applyFont="1" applyBorder="1" applyAlignment="1" applyProtection="1">
      <alignment horizontal="distributed" vertical="center" shrinkToFit="1"/>
      <protection locked="0"/>
    </xf>
    <xf numFmtId="49" fontId="0" fillId="0" borderId="8" xfId="0" applyNumberFormat="1" applyBorder="1" applyAlignment="1" applyProtection="1">
      <alignment horizontal="distributed" vertical="center"/>
      <protection locked="0"/>
    </xf>
    <xf numFmtId="49" fontId="7" fillId="0" borderId="11" xfId="0" applyNumberFormat="1" applyFont="1" applyBorder="1" applyAlignment="1" applyProtection="1">
      <alignment horizontal="right"/>
      <protection locked="0"/>
    </xf>
    <xf numFmtId="49" fontId="0" fillId="0" borderId="11" xfId="0" applyNumberFormat="1" applyBorder="1" applyAlignment="1" applyProtection="1">
      <alignment horizontal="right"/>
      <protection locked="0"/>
    </xf>
    <xf numFmtId="49" fontId="5" fillId="0" borderId="0" xfId="0" applyNumberFormat="1" applyFont="1" applyAlignment="1" applyProtection="1">
      <alignment vertical="center"/>
    </xf>
    <xf numFmtId="0" fontId="0" fillId="0" borderId="0" xfId="0" applyAlignment="1">
      <alignment vertical="center"/>
    </xf>
    <xf numFmtId="49" fontId="5" fillId="0" borderId="0" xfId="0" applyNumberFormat="1" applyFont="1" applyAlignment="1" applyProtection="1">
      <alignment horizontal="distributed" vertical="center"/>
    </xf>
    <xf numFmtId="49" fontId="0" fillId="0" borderId="0" xfId="0" applyNumberFormat="1" applyAlignment="1" applyProtection="1">
      <alignment horizontal="distributed" vertical="center"/>
    </xf>
    <xf numFmtId="49" fontId="0" fillId="0" borderId="11" xfId="0" applyNumberFormat="1" applyBorder="1" applyAlignment="1" applyProtection="1">
      <alignment horizontal="distributed" vertical="center" justifyLastLine="1"/>
      <protection locked="0"/>
    </xf>
    <xf numFmtId="49" fontId="7" fillId="0" borderId="11" xfId="0" applyNumberFormat="1" applyFont="1" applyBorder="1" applyAlignment="1" applyProtection="1">
      <alignment horizontal="distributed" vertical="center" justifyLastLine="1"/>
      <protection locked="0"/>
    </xf>
    <xf numFmtId="0" fontId="0" fillId="0" borderId="6" xfId="0" applyNumberFormat="1" applyBorder="1" applyAlignment="1" applyProtection="1">
      <alignment horizontal="center" vertical="center"/>
      <protection locked="0"/>
    </xf>
    <xf numFmtId="49" fontId="7" fillId="0" borderId="15" xfId="0" applyNumberFormat="1" applyFont="1" applyBorder="1" applyAlignment="1" applyProtection="1">
      <alignment horizontal="center" vertical="center"/>
    </xf>
    <xf numFmtId="49" fontId="7" fillId="0" borderId="0" xfId="0" applyNumberFormat="1" applyFont="1" applyAlignment="1" applyProtection="1">
      <alignment horizontal="left"/>
    </xf>
    <xf numFmtId="49" fontId="5" fillId="0" borderId="0" xfId="0" applyNumberFormat="1" applyFont="1" applyAlignment="1" applyProtection="1">
      <alignment horizontal="left" vertical="center"/>
    </xf>
    <xf numFmtId="49" fontId="10" fillId="0" borderId="0" xfId="0" applyNumberFormat="1" applyFont="1" applyAlignment="1" applyProtection="1">
      <alignment horizontal="distributed" vertical="center"/>
    </xf>
    <xf numFmtId="0" fontId="0" fillId="0" borderId="7" xfId="0" applyNumberFormat="1" applyBorder="1" applyAlignment="1" applyProtection="1">
      <alignment horizontal="center" vertical="center"/>
      <protection locked="0"/>
    </xf>
    <xf numFmtId="0" fontId="0" fillId="0" borderId="9" xfId="0" applyNumberFormat="1" applyBorder="1" applyAlignment="1" applyProtection="1">
      <alignment horizontal="center" vertical="center"/>
      <protection locked="0"/>
    </xf>
    <xf numFmtId="49" fontId="7" fillId="0" borderId="11" xfId="0" applyNumberFormat="1" applyFont="1" applyBorder="1" applyAlignment="1" applyProtection="1">
      <alignment horizontal="center"/>
      <protection locked="0"/>
    </xf>
    <xf numFmtId="0" fontId="5" fillId="0" borderId="47" xfId="0" applyNumberFormat="1" applyFont="1" applyBorder="1" applyAlignment="1" applyProtection="1">
      <alignment horizontal="center" vertical="center"/>
    </xf>
    <xf numFmtId="0" fontId="0" fillId="0" borderId="12" xfId="0" applyNumberFormat="1" applyBorder="1" applyAlignment="1" applyProtection="1">
      <alignment horizontal="center" vertical="center"/>
    </xf>
    <xf numFmtId="0" fontId="0" fillId="0" borderId="13" xfId="0" applyNumberFormat="1" applyBorder="1" applyAlignment="1" applyProtection="1">
      <alignment horizontal="center" vertical="center"/>
    </xf>
    <xf numFmtId="0" fontId="5" fillId="0" borderId="43"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44" xfId="0" applyFont="1" applyBorder="1" applyAlignment="1" applyProtection="1">
      <alignment horizontal="center" vertical="center"/>
      <protection locked="0"/>
    </xf>
    <xf numFmtId="0" fontId="5" fillId="0" borderId="23"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5" fillId="0" borderId="28" xfId="0" applyFont="1" applyBorder="1" applyAlignment="1" applyProtection="1">
      <alignment horizontal="center" vertical="center"/>
      <protection locked="0"/>
    </xf>
    <xf numFmtId="0" fontId="5" fillId="0" borderId="29" xfId="0" applyFont="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0" fontId="5" fillId="0" borderId="1" xfId="0" applyFont="1" applyBorder="1" applyAlignment="1" applyProtection="1">
      <alignment horizontal="center" vertical="center" wrapText="1"/>
      <protection locked="0"/>
    </xf>
    <xf numFmtId="0" fontId="5" fillId="0" borderId="27"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0" fontId="5" fillId="0" borderId="30" xfId="0" applyFont="1" applyBorder="1" applyAlignment="1" applyProtection="1">
      <alignment horizontal="center" vertical="center" wrapText="1"/>
      <protection locked="0"/>
    </xf>
    <xf numFmtId="0" fontId="5" fillId="0" borderId="26" xfId="0" applyFont="1" applyBorder="1" applyAlignment="1">
      <alignment horizontal="center" vertical="top"/>
    </xf>
    <xf numFmtId="0" fontId="5" fillId="0" borderId="1" xfId="0" applyFont="1" applyBorder="1" applyAlignment="1">
      <alignment horizontal="center" vertical="top"/>
    </xf>
    <xf numFmtId="0" fontId="5" fillId="0" borderId="28" xfId="0" applyFont="1" applyBorder="1" applyAlignment="1">
      <alignment horizontal="center" vertical="top"/>
    </xf>
    <xf numFmtId="0" fontId="5" fillId="0" borderId="29" xfId="0" applyFont="1" applyBorder="1" applyAlignment="1">
      <alignment horizontal="center" vertical="top"/>
    </xf>
    <xf numFmtId="0" fontId="7" fillId="0" borderId="38" xfId="0" applyFont="1" applyBorder="1" applyAlignment="1">
      <alignment vertical="center"/>
    </xf>
    <xf numFmtId="0" fontId="1" fillId="0" borderId="11" xfId="0" applyFont="1" applyBorder="1" applyAlignment="1">
      <alignment vertical="center"/>
    </xf>
    <xf numFmtId="0" fontId="1" fillId="0" borderId="33" xfId="0" applyFont="1" applyBorder="1" applyAlignment="1">
      <alignment vertical="center"/>
    </xf>
    <xf numFmtId="0" fontId="5" fillId="0" borderId="14" xfId="0" applyFont="1" applyBorder="1" applyAlignment="1" applyProtection="1">
      <alignment horizontal="center" vertical="center"/>
    </xf>
    <xf numFmtId="0" fontId="1" fillId="0" borderId="15" xfId="0" applyFont="1" applyBorder="1" applyAlignment="1">
      <alignment horizontal="center" vertical="center"/>
    </xf>
    <xf numFmtId="0" fontId="1" fillId="0" borderId="46" xfId="0" applyFont="1" applyBorder="1" applyAlignment="1">
      <alignment horizontal="center" vertical="center"/>
    </xf>
    <xf numFmtId="0" fontId="1" fillId="0" borderId="57" xfId="0" applyFont="1" applyBorder="1" applyAlignment="1">
      <alignment horizontal="center" vertical="center"/>
    </xf>
    <xf numFmtId="0" fontId="5" fillId="0" borderId="14" xfId="0" applyFont="1" applyBorder="1" applyAlignment="1" applyProtection="1">
      <alignment horizontal="left" vertical="center"/>
      <protection locked="0"/>
    </xf>
    <xf numFmtId="0" fontId="1" fillId="0" borderId="15" xfId="0" applyFont="1" applyBorder="1" applyAlignment="1" applyProtection="1">
      <alignment horizontal="left" vertical="center"/>
      <protection locked="0"/>
    </xf>
    <xf numFmtId="0" fontId="1" fillId="0" borderId="46" xfId="0" applyFont="1" applyBorder="1" applyAlignment="1" applyProtection="1">
      <alignment horizontal="left" vertical="center"/>
      <protection locked="0"/>
    </xf>
    <xf numFmtId="0" fontId="5" fillId="0" borderId="14"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49" fontId="5" fillId="0" borderId="14" xfId="0" applyNumberFormat="1" applyFont="1" applyFill="1" applyBorder="1" applyAlignment="1" applyProtection="1">
      <alignment horizontal="center" vertical="center"/>
    </xf>
    <xf numFmtId="49" fontId="5" fillId="0" borderId="15" xfId="0" applyNumberFormat="1" applyFont="1" applyFill="1" applyBorder="1" applyAlignment="1" applyProtection="1">
      <alignment horizontal="center" vertical="center"/>
    </xf>
    <xf numFmtId="0" fontId="5" fillId="0" borderId="18" xfId="0" applyFont="1" applyFill="1" applyBorder="1" applyAlignment="1" applyProtection="1">
      <alignment horizontal="center" vertical="center"/>
      <protection locked="0"/>
    </xf>
    <xf numFmtId="0" fontId="1" fillId="0" borderId="18" xfId="0" applyFont="1" applyBorder="1" applyAlignment="1" applyProtection="1">
      <alignment horizontal="center" vertical="center"/>
      <protection locked="0"/>
    </xf>
    <xf numFmtId="176" fontId="5" fillId="0" borderId="14" xfId="0" applyNumberFormat="1" applyFont="1" applyFill="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locked="0"/>
    </xf>
    <xf numFmtId="0" fontId="5" fillId="0" borderId="15" xfId="0" applyFont="1" applyBorder="1" applyAlignment="1">
      <alignment horizontal="left" vertical="center"/>
    </xf>
    <xf numFmtId="0" fontId="1" fillId="0" borderId="57" xfId="0" applyFont="1" applyBorder="1" applyAlignment="1">
      <alignment horizontal="left" vertical="center"/>
    </xf>
    <xf numFmtId="0" fontId="5" fillId="0" borderId="23"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Border="1" applyAlignment="1" applyProtection="1">
      <alignment vertical="center"/>
    </xf>
    <xf numFmtId="0" fontId="5" fillId="0" borderId="24" xfId="0" applyFont="1" applyBorder="1" applyAlignment="1" applyProtection="1">
      <alignment vertical="center"/>
    </xf>
    <xf numFmtId="0" fontId="5" fillId="0" borderId="59" xfId="0" applyFont="1" applyFill="1" applyBorder="1" applyAlignment="1" applyProtection="1">
      <alignment horizontal="center" vertical="center"/>
      <protection locked="0"/>
    </xf>
    <xf numFmtId="0" fontId="5" fillId="0" borderId="59" xfId="0" applyFont="1" applyBorder="1" applyAlignment="1" applyProtection="1">
      <alignment horizontal="center" vertical="center"/>
      <protection locked="0"/>
    </xf>
    <xf numFmtId="0" fontId="5" fillId="0" borderId="23" xfId="0"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5" fillId="0" borderId="24" xfId="0" applyFont="1" applyFill="1" applyBorder="1" applyAlignment="1" applyProtection="1">
      <alignment horizontal="center" vertical="center"/>
      <protection locked="0"/>
    </xf>
    <xf numFmtId="0" fontId="5" fillId="0" borderId="38" xfId="0" applyFont="1" applyFill="1" applyBorder="1" applyAlignment="1" applyProtection="1">
      <alignment horizontal="center" vertical="center"/>
      <protection locked="0"/>
    </xf>
    <xf numFmtId="0" fontId="5" fillId="0" borderId="11" xfId="0" applyFont="1" applyFill="1" applyBorder="1" applyAlignment="1" applyProtection="1">
      <alignment horizontal="center" vertical="center"/>
      <protection locked="0"/>
    </xf>
    <xf numFmtId="0" fontId="5" fillId="0" borderId="33" xfId="0" applyFont="1" applyFill="1" applyBorder="1" applyAlignment="1" applyProtection="1">
      <alignment horizontal="center" vertical="center"/>
      <protection locked="0"/>
    </xf>
    <xf numFmtId="0" fontId="5" fillId="0" borderId="25" xfId="0" applyFont="1" applyFill="1" applyBorder="1" applyAlignment="1" applyProtection="1">
      <alignment horizontal="center" vertical="center"/>
      <protection locked="0"/>
    </xf>
    <xf numFmtId="0" fontId="5" fillId="0" borderId="3" xfId="0" applyFont="1" applyFill="1" applyBorder="1" applyAlignment="1" applyProtection="1">
      <alignment horizontal="center" vertical="center"/>
      <protection locked="0"/>
    </xf>
    <xf numFmtId="0" fontId="5" fillId="0" borderId="32" xfId="0" applyFont="1" applyFill="1" applyBorder="1" applyAlignment="1" applyProtection="1">
      <alignment horizontal="center" vertical="center"/>
      <protection locked="0"/>
    </xf>
    <xf numFmtId="0" fontId="5" fillId="0" borderId="66"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8" fillId="0" borderId="14" xfId="0" applyFont="1" applyFill="1" applyBorder="1" applyAlignment="1" applyProtection="1">
      <alignment horizontal="center" vertical="center" shrinkToFit="1"/>
    </xf>
    <xf numFmtId="0" fontId="1" fillId="0" borderId="15" xfId="0" applyFont="1" applyBorder="1" applyAlignment="1">
      <alignment horizontal="center" vertical="center" shrinkToFit="1"/>
    </xf>
    <xf numFmtId="0" fontId="1" fillId="0" borderId="46" xfId="0" applyFont="1" applyBorder="1" applyAlignment="1">
      <alignment horizontal="center" vertical="center" shrinkToFit="1"/>
    </xf>
    <xf numFmtId="49" fontId="5" fillId="0" borderId="23" xfId="0" applyNumberFormat="1" applyFont="1" applyBorder="1" applyAlignment="1" applyProtection="1">
      <alignment vertical="center"/>
    </xf>
    <xf numFmtId="49" fontId="5" fillId="0" borderId="0" xfId="0" applyNumberFormat="1" applyFont="1" applyBorder="1" applyAlignment="1" applyProtection="1">
      <alignment vertical="center"/>
    </xf>
    <xf numFmtId="49" fontId="5" fillId="0" borderId="24" xfId="0" applyNumberFormat="1" applyFont="1" applyBorder="1" applyAlignment="1" applyProtection="1">
      <alignment vertical="center"/>
    </xf>
    <xf numFmtId="49" fontId="5" fillId="0" borderId="67" xfId="0" applyNumberFormat="1" applyFont="1" applyFill="1" applyBorder="1" applyAlignment="1" applyProtection="1">
      <alignment horizontal="center" vertical="center"/>
    </xf>
    <xf numFmtId="49" fontId="1" fillId="0" borderId="15" xfId="0" applyNumberFormat="1" applyFont="1" applyBorder="1" applyAlignment="1" applyProtection="1">
      <alignment horizontal="center" vertical="center"/>
    </xf>
    <xf numFmtId="49" fontId="1" fillId="0" borderId="46" xfId="0" applyNumberFormat="1" applyFont="1" applyBorder="1" applyAlignment="1" applyProtection="1">
      <alignment horizontal="center" vertical="center"/>
    </xf>
    <xf numFmtId="0" fontId="5" fillId="0" borderId="67" xfId="0" applyFont="1" applyFill="1" applyBorder="1" applyAlignment="1" applyProtection="1">
      <alignment horizontal="center" vertical="center" shrinkToFit="1"/>
    </xf>
    <xf numFmtId="0" fontId="5" fillId="0" borderId="15" xfId="0" applyFont="1" applyBorder="1" applyAlignment="1" applyProtection="1">
      <alignment horizontal="center" vertical="center" shrinkToFit="1"/>
    </xf>
    <xf numFmtId="0" fontId="5" fillId="0" borderId="46" xfId="0" applyFont="1" applyBorder="1" applyAlignment="1" applyProtection="1">
      <alignment horizontal="center" vertical="center" shrinkToFit="1"/>
    </xf>
    <xf numFmtId="176" fontId="5" fillId="0" borderId="68" xfId="0" applyNumberFormat="1" applyFont="1" applyFill="1" applyBorder="1" applyAlignment="1" applyProtection="1">
      <alignment horizontal="center" vertical="center"/>
      <protection locked="0"/>
    </xf>
    <xf numFmtId="176" fontId="5" fillId="0" borderId="102" xfId="0" applyNumberFormat="1" applyFont="1" applyFill="1" applyBorder="1" applyAlignment="1" applyProtection="1">
      <alignment horizontal="center" vertical="center"/>
      <protection locked="0"/>
    </xf>
    <xf numFmtId="0" fontId="1" fillId="0" borderId="103" xfId="0" applyFont="1" applyBorder="1" applyAlignment="1" applyProtection="1">
      <alignment horizontal="center" vertical="center"/>
      <protection locked="0"/>
    </xf>
    <xf numFmtId="0" fontId="1" fillId="0" borderId="104" xfId="0" applyFont="1" applyBorder="1" applyAlignment="1" applyProtection="1">
      <alignment horizontal="center" vertical="center"/>
      <protection locked="0"/>
    </xf>
    <xf numFmtId="0" fontId="8" fillId="0" borderId="66" xfId="0" applyFont="1" applyFill="1" applyBorder="1" applyAlignment="1" applyProtection="1">
      <alignment horizontal="center" vertical="center" wrapText="1"/>
    </xf>
    <xf numFmtId="0" fontId="8" fillId="0" borderId="62" xfId="0" applyFont="1" applyBorder="1" applyAlignment="1" applyProtection="1">
      <alignment horizontal="center" vertical="center" wrapText="1"/>
    </xf>
    <xf numFmtId="0" fontId="1" fillId="0" borderId="17" xfId="0" applyFont="1" applyBorder="1" applyAlignment="1">
      <alignment horizontal="center" vertical="center" wrapText="1"/>
    </xf>
    <xf numFmtId="0" fontId="1" fillId="0" borderId="4" xfId="0" applyFont="1" applyBorder="1" applyAlignment="1">
      <alignment horizontal="center" vertical="center" wrapText="1"/>
    </xf>
    <xf numFmtId="0" fontId="8" fillId="0" borderId="65" xfId="0" applyFont="1" applyFill="1" applyBorder="1" applyAlignment="1" applyProtection="1">
      <alignment horizontal="center" vertical="center" shrinkToFit="1"/>
    </xf>
    <xf numFmtId="0" fontId="8" fillId="0" borderId="18" xfId="0" applyFont="1" applyBorder="1" applyAlignment="1" applyProtection="1">
      <alignment horizontal="center" vertical="center" shrinkToFit="1"/>
    </xf>
    <xf numFmtId="0" fontId="8" fillId="0" borderId="65" xfId="0" applyFont="1" applyBorder="1" applyAlignment="1" applyProtection="1">
      <alignment horizontal="center" vertical="center" shrinkToFit="1"/>
    </xf>
    <xf numFmtId="0" fontId="8" fillId="0" borderId="18" xfId="0" applyFont="1" applyFill="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16" fillId="0" borderId="18" xfId="0" applyFont="1" applyBorder="1" applyAlignment="1" applyProtection="1">
      <alignment vertical="center" wrapText="1"/>
    </xf>
    <xf numFmtId="0" fontId="17" fillId="0" borderId="66" xfId="0" applyFont="1" applyBorder="1" applyAlignment="1" applyProtection="1">
      <alignment horizontal="center" vertical="center" wrapText="1" shrinkToFit="1"/>
    </xf>
    <xf numFmtId="0" fontId="1" fillId="0" borderId="1" xfId="0" applyFont="1" applyBorder="1" applyAlignment="1">
      <alignment horizontal="center" vertical="center" shrinkToFit="1"/>
    </xf>
    <xf numFmtId="0" fontId="1" fillId="0" borderId="17" xfId="0" applyFont="1" applyBorder="1" applyAlignment="1">
      <alignment horizontal="center" vertical="center" shrinkToFit="1"/>
    </xf>
    <xf numFmtId="0" fontId="1" fillId="0" borderId="3" xfId="0" applyFont="1" applyBorder="1" applyAlignment="1">
      <alignment horizontal="center" vertical="center" shrinkToFit="1"/>
    </xf>
    <xf numFmtId="0" fontId="8" fillId="0" borderId="18" xfId="0" applyFont="1" applyFill="1" applyBorder="1" applyAlignment="1" applyProtection="1">
      <alignment horizontal="center" vertical="center" shrinkToFit="1"/>
    </xf>
    <xf numFmtId="0" fontId="8" fillId="0" borderId="46" xfId="0" applyFont="1" applyFill="1" applyBorder="1" applyAlignment="1" applyProtection="1">
      <alignment horizontal="center" vertical="center" shrinkToFit="1"/>
    </xf>
    <xf numFmtId="0" fontId="5" fillId="0" borderId="15" xfId="0" applyFont="1" applyFill="1" applyBorder="1" applyAlignment="1" applyProtection="1">
      <alignment horizontal="center" vertical="center" wrapText="1" shrinkToFit="1"/>
    </xf>
    <xf numFmtId="0" fontId="5" fillId="0" borderId="15"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14" xfId="0" applyFont="1" applyFill="1" applyBorder="1" applyAlignment="1" applyProtection="1">
      <alignment horizontal="center" vertical="center" wrapText="1" shrinkToFit="1"/>
    </xf>
    <xf numFmtId="0" fontId="5" fillId="0" borderId="46" xfId="0" applyFont="1" applyFill="1" applyBorder="1" applyAlignment="1" applyProtection="1">
      <alignment horizontal="center" vertical="center" wrapText="1" shrinkToFit="1"/>
    </xf>
    <xf numFmtId="0" fontId="5" fillId="0" borderId="14" xfId="0" applyFont="1" applyFill="1" applyBorder="1" applyAlignment="1" applyProtection="1">
      <alignment horizontal="center" vertical="center" shrinkToFit="1"/>
    </xf>
    <xf numFmtId="0" fontId="5" fillId="0" borderId="15" xfId="0" applyFont="1" applyFill="1" applyBorder="1" applyAlignment="1" applyProtection="1">
      <alignment horizontal="center" vertical="center" shrinkToFit="1"/>
    </xf>
    <xf numFmtId="0" fontId="5" fillId="0" borderId="46" xfId="0" applyFont="1" applyFill="1" applyBorder="1" applyAlignment="1" applyProtection="1">
      <alignment horizontal="center" vertical="center" shrinkToFit="1"/>
    </xf>
    <xf numFmtId="0" fontId="5" fillId="0" borderId="67" xfId="0" applyFont="1" applyFill="1" applyBorder="1" applyAlignment="1" applyProtection="1">
      <alignment horizontal="distributed" vertical="center" justifyLastLine="1"/>
    </xf>
    <xf numFmtId="0" fontId="5" fillId="0" borderId="15" xfId="0" applyFont="1" applyBorder="1" applyAlignment="1" applyProtection="1">
      <alignment horizontal="distributed" vertical="center" justifyLastLine="1"/>
    </xf>
    <xf numFmtId="0" fontId="5" fillId="0" borderId="46" xfId="0" applyFont="1" applyBorder="1" applyAlignment="1" applyProtection="1">
      <alignment horizontal="distributed" vertical="center" justifyLastLine="1"/>
    </xf>
    <xf numFmtId="0" fontId="7" fillId="0" borderId="0" xfId="0" applyFont="1" applyBorder="1" applyAlignment="1" applyProtection="1">
      <alignment shrinkToFit="1"/>
    </xf>
    <xf numFmtId="0" fontId="1" fillId="0" borderId="0" xfId="0" applyFont="1" applyAlignment="1">
      <alignment shrinkToFit="1"/>
    </xf>
    <xf numFmtId="0" fontId="1" fillId="0" borderId="24" xfId="0" applyFont="1" applyBorder="1" applyAlignment="1">
      <alignment shrinkToFit="1"/>
    </xf>
    <xf numFmtId="0" fontId="7" fillId="0" borderId="8" xfId="0" applyFont="1" applyBorder="1" applyAlignment="1" applyProtection="1">
      <alignment vertical="center" shrinkToFit="1"/>
    </xf>
    <xf numFmtId="0" fontId="1" fillId="0" borderId="8" xfId="0" applyFont="1" applyBorder="1" applyAlignment="1">
      <alignment shrinkToFit="1"/>
    </xf>
    <xf numFmtId="0" fontId="1" fillId="0" borderId="31" xfId="0" applyFont="1" applyBorder="1" applyAlignment="1">
      <alignment shrinkToFit="1"/>
    </xf>
    <xf numFmtId="0" fontId="5" fillId="0" borderId="76" xfId="0" applyFont="1" applyBorder="1" applyAlignment="1" applyProtection="1">
      <alignment horizontal="center" vertical="distributed" textRotation="255" justifyLastLine="1"/>
    </xf>
    <xf numFmtId="0" fontId="1" fillId="0" borderId="85" xfId="0" applyFont="1" applyBorder="1" applyAlignment="1">
      <alignment horizontal="center" vertical="distributed" textRotation="255" justifyLastLine="1"/>
    </xf>
    <xf numFmtId="0" fontId="1" fillId="0" borderId="86" xfId="0" applyFont="1" applyBorder="1" applyAlignment="1">
      <alignment horizontal="center" vertical="distributed" textRotation="255" justifyLastLine="1"/>
    </xf>
    <xf numFmtId="0" fontId="5" fillId="0" borderId="26" xfId="0" applyFont="1" applyBorder="1" applyAlignment="1" applyProtection="1">
      <alignment horizontal="distributed" vertical="center" justifyLastLine="1" shrinkToFit="1"/>
    </xf>
    <xf numFmtId="0" fontId="1" fillId="0" borderId="1" xfId="0" applyFont="1" applyBorder="1" applyAlignment="1">
      <alignment horizontal="distributed" justifyLastLine="1"/>
    </xf>
    <xf numFmtId="178" fontId="5" fillId="0" borderId="98" xfId="0" applyNumberFormat="1" applyFont="1" applyBorder="1" applyAlignment="1" applyProtection="1">
      <alignment horizontal="center" vertical="center"/>
    </xf>
    <xf numFmtId="178" fontId="1" fillId="0" borderId="62" xfId="0" applyNumberFormat="1" applyFont="1" applyBorder="1" applyAlignment="1">
      <alignment horizontal="center" vertical="center"/>
    </xf>
    <xf numFmtId="49" fontId="5" fillId="0" borderId="68" xfId="0" applyNumberFormat="1" applyFont="1" applyFill="1" applyBorder="1" applyAlignment="1" applyProtection="1">
      <alignment horizontal="center" vertical="center" shrinkToFit="1"/>
    </xf>
    <xf numFmtId="0" fontId="7" fillId="0" borderId="0" xfId="0" applyFont="1" applyBorder="1" applyAlignment="1" applyProtection="1">
      <alignment vertical="center" wrapText="1"/>
    </xf>
    <xf numFmtId="0" fontId="1" fillId="0" borderId="0" xfId="0" applyFont="1" applyAlignment="1" applyProtection="1">
      <alignment vertical="center"/>
    </xf>
    <xf numFmtId="0" fontId="1" fillId="0" borderId="24" xfId="0" applyFont="1" applyBorder="1" applyAlignment="1" applyProtection="1">
      <alignment vertical="center"/>
    </xf>
    <xf numFmtId="0" fontId="5" fillId="0" borderId="15" xfId="0" applyNumberFormat="1" applyFont="1" applyBorder="1" applyAlignment="1" applyProtection="1">
      <alignment horizontal="right" vertical="center" shrinkToFit="1"/>
      <protection locked="0"/>
    </xf>
    <xf numFmtId="0" fontId="5" fillId="0" borderId="15" xfId="0" applyFont="1" applyBorder="1" applyAlignment="1" applyProtection="1">
      <alignment horizontal="right" vertical="center"/>
      <protection locked="0"/>
    </xf>
    <xf numFmtId="49" fontId="5" fillId="0" borderId="15" xfId="0" applyNumberFormat="1" applyFont="1" applyBorder="1" applyAlignment="1" applyProtection="1">
      <alignment vertical="center" shrinkToFit="1"/>
    </xf>
    <xf numFmtId="0" fontId="5" fillId="0" borderId="46" xfId="0" applyFont="1" applyBorder="1" applyAlignment="1">
      <alignment vertical="center"/>
    </xf>
    <xf numFmtId="0" fontId="5" fillId="0" borderId="14" xfId="0" applyNumberFormat="1" applyFont="1" applyBorder="1" applyAlignment="1" applyProtection="1">
      <alignment horizontal="right" vertical="center" shrinkToFit="1"/>
      <protection locked="0"/>
    </xf>
    <xf numFmtId="178" fontId="5" fillId="0" borderId="66" xfId="0" applyNumberFormat="1" applyFont="1" applyBorder="1" applyAlignment="1" applyProtection="1">
      <alignment horizontal="center" vertical="center"/>
    </xf>
    <xf numFmtId="178" fontId="5" fillId="0" borderId="68" xfId="0" applyNumberFormat="1" applyFont="1" applyBorder="1" applyAlignment="1" applyProtection="1">
      <alignment horizontal="center" vertical="center"/>
    </xf>
    <xf numFmtId="178" fontId="1" fillId="0" borderId="46" xfId="0" applyNumberFormat="1" applyFont="1" applyBorder="1" applyAlignment="1">
      <alignment horizontal="center" vertical="center"/>
    </xf>
    <xf numFmtId="0" fontId="5" fillId="0" borderId="67" xfId="0" applyFont="1" applyBorder="1" applyAlignment="1" applyProtection="1">
      <alignment horizontal="distributed" vertical="center" justifyLastLine="1" shrinkToFit="1"/>
    </xf>
    <xf numFmtId="0" fontId="1" fillId="0" borderId="15" xfId="0" applyFont="1" applyBorder="1" applyAlignment="1">
      <alignment horizontal="distributed" justifyLastLine="1"/>
    </xf>
    <xf numFmtId="0" fontId="1" fillId="0" borderId="97" xfId="0" applyFont="1" applyBorder="1" applyAlignment="1">
      <alignment horizontal="distributed" justifyLastLine="1"/>
    </xf>
    <xf numFmtId="0" fontId="5" fillId="0" borderId="57" xfId="0" applyFont="1" applyBorder="1" applyAlignment="1">
      <alignment vertical="center"/>
    </xf>
    <xf numFmtId="0" fontId="5" fillId="0" borderId="101" xfId="0" applyFont="1" applyFill="1" applyBorder="1" applyAlignment="1" applyProtection="1">
      <alignment vertical="center" shrinkToFit="1"/>
      <protection locked="0"/>
    </xf>
    <xf numFmtId="0" fontId="1" fillId="0" borderId="12" xfId="0" applyFont="1" applyBorder="1" applyAlignment="1">
      <alignment vertical="center" shrinkToFit="1"/>
    </xf>
    <xf numFmtId="0" fontId="1" fillId="0" borderId="58" xfId="0" applyFont="1" applyBorder="1" applyAlignment="1">
      <alignment vertical="center" shrinkToFit="1"/>
    </xf>
    <xf numFmtId="0" fontId="5" fillId="0" borderId="97" xfId="0" applyFont="1" applyBorder="1" applyAlignment="1">
      <alignment vertical="center"/>
    </xf>
    <xf numFmtId="49" fontId="5" fillId="0" borderId="68" xfId="0" applyNumberFormat="1" applyFont="1" applyBorder="1" applyAlignment="1" applyProtection="1">
      <alignment horizontal="center" vertical="center"/>
    </xf>
    <xf numFmtId="0" fontId="1" fillId="0" borderId="97" xfId="0" applyFont="1" applyBorder="1" applyAlignment="1">
      <alignment horizontal="center" vertical="center"/>
    </xf>
    <xf numFmtId="0" fontId="5" fillId="0" borderId="68" xfId="0" applyNumberFormat="1" applyFont="1" applyBorder="1" applyAlignment="1" applyProtection="1">
      <alignment horizontal="right" vertical="center" shrinkToFit="1"/>
      <protection locked="0"/>
    </xf>
    <xf numFmtId="49" fontId="1" fillId="0" borderId="0" xfId="0" applyNumberFormat="1" applyFont="1" applyAlignment="1">
      <alignment horizontal="center" vertical="center"/>
    </xf>
    <xf numFmtId="49" fontId="7" fillId="0" borderId="11" xfId="0" applyNumberFormat="1" applyFont="1" applyBorder="1" applyAlignment="1" applyProtection="1">
      <alignment horizontal="right"/>
    </xf>
    <xf numFmtId="0" fontId="1" fillId="0" borderId="11" xfId="0" applyFont="1" applyBorder="1" applyAlignment="1"/>
    <xf numFmtId="49" fontId="1" fillId="0" borderId="0" xfId="0" applyNumberFormat="1" applyFont="1" applyBorder="1" applyAlignment="1">
      <alignment horizontal="center"/>
    </xf>
    <xf numFmtId="49" fontId="7" fillId="0" borderId="11" xfId="0" applyNumberFormat="1" applyFont="1" applyBorder="1" applyAlignment="1" applyProtection="1">
      <alignment horizontal="center"/>
    </xf>
    <xf numFmtId="0" fontId="1" fillId="0" borderId="11" xfId="0" applyFont="1" applyBorder="1" applyAlignment="1">
      <alignment horizontal="center"/>
    </xf>
    <xf numFmtId="0" fontId="7" fillId="0" borderId="67"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46"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46"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17" fillId="0" borderId="69" xfId="0" applyFont="1" applyFill="1" applyBorder="1" applyAlignment="1" applyProtection="1">
      <alignment vertical="center" wrapText="1"/>
    </xf>
    <xf numFmtId="0" fontId="17" fillId="0" borderId="70" xfId="0" applyFont="1" applyFill="1" applyBorder="1" applyAlignment="1" applyProtection="1">
      <alignment vertical="center" wrapText="1"/>
    </xf>
    <xf numFmtId="0" fontId="17" fillId="0" borderId="71" xfId="0" applyFont="1" applyBorder="1" applyAlignment="1" applyProtection="1">
      <alignment vertical="center" wrapText="1"/>
    </xf>
    <xf numFmtId="0" fontId="5" fillId="0" borderId="14" xfId="0" applyFont="1" applyFill="1" applyBorder="1" applyAlignment="1" applyProtection="1">
      <alignment horizontal="center" vertical="center"/>
    </xf>
    <xf numFmtId="0" fontId="5" fillId="0" borderId="101" xfId="0" applyFont="1" applyBorder="1" applyAlignment="1" applyProtection="1">
      <alignment vertical="center"/>
    </xf>
    <xf numFmtId="0" fontId="5" fillId="0" borderId="12" xfId="0" applyFont="1" applyBorder="1" applyAlignment="1" applyProtection="1">
      <alignment vertical="center"/>
    </xf>
    <xf numFmtId="0" fontId="5" fillId="0" borderId="58" xfId="0" applyFont="1" applyBorder="1" applyAlignment="1" applyProtection="1">
      <alignment vertical="center"/>
    </xf>
    <xf numFmtId="0" fontId="7" fillId="0" borderId="72" xfId="0" applyFont="1" applyBorder="1" applyAlignment="1">
      <alignment vertical="center"/>
    </xf>
    <xf numFmtId="0" fontId="1" fillId="0" borderId="73" xfId="0" applyFont="1" applyBorder="1" applyAlignment="1">
      <alignment vertical="center"/>
    </xf>
    <xf numFmtId="0" fontId="1" fillId="0" borderId="74" xfId="0" applyFont="1" applyBorder="1" applyAlignment="1">
      <alignment vertical="center"/>
    </xf>
    <xf numFmtId="0" fontId="7" fillId="0" borderId="0" xfId="0" applyNumberFormat="1" applyFont="1" applyBorder="1" applyAlignment="1" applyProtection="1">
      <alignment horizontal="center"/>
    </xf>
    <xf numFmtId="0" fontId="5" fillId="0" borderId="99" xfId="0" applyFont="1" applyFill="1" applyBorder="1" applyAlignment="1" applyProtection="1">
      <alignment horizontal="center" vertical="center" textRotation="255" shrinkToFit="1"/>
      <protection locked="0"/>
    </xf>
    <xf numFmtId="0" fontId="1" fillId="0" borderId="79" xfId="0" applyFont="1" applyBorder="1" applyAlignment="1">
      <alignment horizontal="center" vertical="center" textRotation="255" shrinkToFit="1"/>
    </xf>
    <xf numFmtId="0" fontId="1" fillId="0" borderId="100" xfId="0" applyFont="1" applyBorder="1" applyAlignment="1">
      <alignment horizontal="center" vertical="center" textRotation="255" shrinkToFit="1"/>
    </xf>
    <xf numFmtId="0" fontId="1" fillId="0" borderId="82" xfId="0" applyFont="1" applyBorder="1" applyAlignment="1">
      <alignment horizontal="center" vertical="center" textRotation="255" shrinkToFit="1"/>
    </xf>
    <xf numFmtId="49" fontId="20" fillId="0" borderId="0" xfId="0" applyNumberFormat="1" applyFont="1" applyAlignment="1">
      <alignment horizontal="center" vertical="center"/>
    </xf>
    <xf numFmtId="0" fontId="1" fillId="0" borderId="11" xfId="0" applyFont="1" applyBorder="1" applyAlignment="1">
      <alignment horizontal="right"/>
    </xf>
    <xf numFmtId="0" fontId="5" fillId="0" borderId="43" xfId="0" applyFont="1" applyFill="1" applyBorder="1" applyAlignment="1" applyProtection="1">
      <alignment vertical="center"/>
    </xf>
    <xf numFmtId="0" fontId="1" fillId="0" borderId="10" xfId="0" applyFont="1" applyBorder="1" applyAlignment="1" applyProtection="1">
      <alignment vertical="center"/>
    </xf>
    <xf numFmtId="49" fontId="7" fillId="0" borderId="72" xfId="0" applyNumberFormat="1" applyFont="1" applyBorder="1" applyAlignment="1" applyProtection="1">
      <alignment vertical="center"/>
    </xf>
    <xf numFmtId="49" fontId="5" fillId="0" borderId="73" xfId="0" applyNumberFormat="1" applyFont="1" applyBorder="1" applyAlignment="1" applyProtection="1">
      <alignment vertical="center"/>
    </xf>
    <xf numFmtId="49" fontId="5" fillId="0" borderId="74" xfId="0" applyNumberFormat="1" applyFont="1" applyBorder="1" applyAlignment="1" applyProtection="1">
      <alignment vertical="center"/>
    </xf>
    <xf numFmtId="0" fontId="7" fillId="0" borderId="65"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7" fillId="0" borderId="75" xfId="0" applyFont="1" applyBorder="1" applyAlignment="1" applyProtection="1">
      <alignment vertical="center"/>
    </xf>
    <xf numFmtId="0" fontId="7" fillId="0" borderId="6" xfId="0" applyFont="1" applyBorder="1" applyAlignment="1" applyProtection="1">
      <alignment vertical="center"/>
    </xf>
    <xf numFmtId="0" fontId="7" fillId="0" borderId="91" xfId="0" applyFont="1" applyBorder="1" applyAlignment="1" applyProtection="1">
      <alignment vertical="center"/>
    </xf>
    <xf numFmtId="0" fontId="1" fillId="0" borderId="57" xfId="0" applyFont="1" applyBorder="1" applyAlignment="1">
      <alignment horizontal="center" vertical="center" shrinkToFit="1"/>
    </xf>
    <xf numFmtId="178" fontId="5" fillId="0" borderId="14" xfId="0" applyNumberFormat="1" applyFont="1" applyBorder="1" applyAlignment="1" applyProtection="1">
      <alignment horizontal="center" vertical="center"/>
    </xf>
    <xf numFmtId="0" fontId="5" fillId="0" borderId="11" xfId="0" applyNumberFormat="1" applyFont="1" applyBorder="1" applyAlignment="1"/>
    <xf numFmtId="0" fontId="7" fillId="0" borderId="11" xfId="0" applyNumberFormat="1" applyFont="1" applyBorder="1" applyAlignment="1" applyProtection="1">
      <alignment horizontal="center"/>
    </xf>
    <xf numFmtId="0" fontId="1" fillId="0" borderId="11" xfId="0" applyNumberFormat="1" applyFont="1" applyBorder="1" applyAlignment="1">
      <alignment horizontal="center"/>
    </xf>
    <xf numFmtId="49" fontId="20" fillId="0" borderId="0" xfId="0" applyNumberFormat="1" applyFont="1" applyBorder="1" applyAlignment="1">
      <alignment horizontal="center" vertical="center"/>
    </xf>
    <xf numFmtId="49" fontId="1" fillId="0" borderId="0" xfId="0" applyNumberFormat="1" applyFont="1" applyBorder="1" applyAlignment="1">
      <alignment horizontal="center" vertical="center"/>
    </xf>
    <xf numFmtId="49" fontId="7" fillId="0" borderId="0" xfId="0" applyNumberFormat="1" applyFont="1" applyBorder="1" applyAlignment="1" applyProtection="1">
      <alignment horizontal="center" vertical="center"/>
    </xf>
    <xf numFmtId="49" fontId="7" fillId="0" borderId="0" xfId="0" applyNumberFormat="1" applyFont="1" applyBorder="1" applyAlignment="1" applyProtection="1">
      <alignment horizontal="distributed" shrinkToFit="1"/>
    </xf>
    <xf numFmtId="0" fontId="5" fillId="0" borderId="65" xfId="0" applyFont="1" applyBorder="1" applyAlignment="1" applyProtection="1">
      <alignment horizontal="center" vertical="center"/>
    </xf>
    <xf numFmtId="0" fontId="5" fillId="0" borderId="18" xfId="0" applyFont="1" applyBorder="1" applyAlignment="1" applyProtection="1">
      <alignment horizontal="center" vertical="center"/>
    </xf>
    <xf numFmtId="49" fontId="1" fillId="0" borderId="11" xfId="0" applyNumberFormat="1" applyFont="1" applyBorder="1" applyAlignment="1">
      <alignment horizontal="center"/>
    </xf>
    <xf numFmtId="49" fontId="7" fillId="0" borderId="0" xfId="0" applyNumberFormat="1" applyFont="1" applyBorder="1" applyAlignment="1" applyProtection="1">
      <alignment horizontal="distributed" justifyLastLine="1"/>
      <protection locked="0"/>
    </xf>
    <xf numFmtId="49" fontId="1" fillId="0" borderId="11" xfId="0" applyNumberFormat="1" applyFont="1" applyBorder="1" applyAlignment="1"/>
    <xf numFmtId="0" fontId="5" fillId="0" borderId="23" xfId="0" applyFont="1" applyFill="1" applyBorder="1" applyAlignment="1" applyProtection="1">
      <alignment vertical="center" wrapText="1"/>
    </xf>
    <xf numFmtId="0" fontId="5" fillId="0" borderId="0" xfId="0" applyFont="1" applyFill="1" applyBorder="1" applyAlignment="1" applyProtection="1">
      <alignment vertical="center" wrapText="1"/>
    </xf>
    <xf numFmtId="0" fontId="5" fillId="0" borderId="24" xfId="0" applyFont="1" applyFill="1" applyBorder="1" applyAlignment="1" applyProtection="1">
      <alignment vertical="center" wrapText="1"/>
    </xf>
    <xf numFmtId="49" fontId="1" fillId="0" borderId="0" xfId="0" applyNumberFormat="1" applyFont="1" applyBorder="1" applyAlignment="1" applyProtection="1">
      <alignment vertical="center"/>
    </xf>
    <xf numFmtId="49" fontId="1" fillId="0" borderId="24" xfId="0" applyNumberFormat="1" applyFont="1" applyBorder="1" applyAlignment="1" applyProtection="1">
      <alignment vertical="center"/>
    </xf>
    <xf numFmtId="0" fontId="1" fillId="0" borderId="85" xfId="0" applyFont="1" applyBorder="1" applyAlignment="1" applyProtection="1">
      <alignment vertical="distributed" textRotation="255" justifyLastLine="1"/>
    </xf>
    <xf numFmtId="0" fontId="1" fillId="0" borderId="86" xfId="0" applyFont="1" applyBorder="1" applyAlignment="1" applyProtection="1">
      <alignment vertical="distributed" textRotation="255" justifyLastLine="1"/>
    </xf>
    <xf numFmtId="0" fontId="5" fillId="0" borderId="17" xfId="0" applyFont="1" applyBorder="1" applyAlignment="1" applyProtection="1">
      <alignment horizontal="distributed" vertical="center"/>
    </xf>
    <xf numFmtId="0" fontId="5" fillId="0" borderId="3" xfId="0" applyFont="1" applyBorder="1" applyAlignment="1" applyProtection="1">
      <alignment horizontal="distributed" vertical="center"/>
    </xf>
    <xf numFmtId="0" fontId="5" fillId="0" borderId="3" xfId="0" applyFont="1" applyBorder="1" applyAlignment="1" applyProtection="1">
      <alignment horizontal="right" vertical="center"/>
      <protection locked="0"/>
    </xf>
    <xf numFmtId="0" fontId="5" fillId="0" borderId="67" xfId="0" applyFont="1" applyFill="1" applyBorder="1" applyAlignment="1" applyProtection="1">
      <alignment horizontal="distributed" vertical="center" justifyLastLine="1" shrinkToFit="1"/>
    </xf>
    <xf numFmtId="0" fontId="5" fillId="0" borderId="15" xfId="0" applyFont="1" applyBorder="1" applyAlignment="1">
      <alignment vertical="center"/>
    </xf>
    <xf numFmtId="0" fontId="5" fillId="0" borderId="26" xfId="0" applyFont="1" applyFill="1" applyBorder="1" applyAlignment="1" applyProtection="1">
      <alignment horizontal="center" vertical="center" shrinkToFit="1"/>
    </xf>
    <xf numFmtId="0" fontId="5" fillId="0" borderId="1" xfId="0" applyFont="1" applyFill="1" applyBorder="1" applyAlignment="1" applyProtection="1">
      <alignment horizontal="center" vertical="center" shrinkToFit="1"/>
    </xf>
    <xf numFmtId="0" fontId="5" fillId="0" borderId="62" xfId="0" applyFont="1" applyFill="1" applyBorder="1" applyAlignment="1" applyProtection="1">
      <alignment horizontal="center" vertical="center" shrinkToFit="1"/>
    </xf>
    <xf numFmtId="0" fontId="5" fillId="0" borderId="14" xfId="0" applyNumberFormat="1" applyFont="1" applyBorder="1" applyAlignment="1" applyProtection="1">
      <alignment horizontal="right" vertical="center"/>
    </xf>
    <xf numFmtId="0" fontId="5" fillId="0" borderId="15" xfId="0" applyFont="1" applyBorder="1" applyAlignment="1" applyProtection="1">
      <alignment horizontal="right" vertical="center"/>
    </xf>
    <xf numFmtId="176" fontId="5" fillId="0" borderId="65" xfId="0" applyNumberFormat="1" applyFont="1" applyFill="1" applyBorder="1" applyAlignment="1" applyProtection="1">
      <alignment vertical="center"/>
    </xf>
    <xf numFmtId="0" fontId="5" fillId="0" borderId="18" xfId="0" applyFont="1" applyBorder="1" applyAlignment="1">
      <alignment vertical="center"/>
    </xf>
    <xf numFmtId="0" fontId="7" fillId="0" borderId="14" xfId="0" applyFont="1" applyBorder="1" applyAlignment="1" applyProtection="1">
      <alignment horizontal="center" vertical="center"/>
      <protection locked="0"/>
    </xf>
    <xf numFmtId="0" fontId="5" fillId="0" borderId="23" xfId="0" applyFont="1" applyFill="1" applyBorder="1" applyAlignment="1" applyProtection="1">
      <alignment vertical="center" shrinkToFit="1"/>
    </xf>
    <xf numFmtId="0" fontId="5" fillId="0" borderId="0" xfId="0" applyFont="1" applyFill="1" applyBorder="1" applyAlignment="1" applyProtection="1">
      <alignment vertical="center" shrinkToFit="1"/>
    </xf>
    <xf numFmtId="0" fontId="5" fillId="0" borderId="17" xfId="0" applyFont="1" applyBorder="1" applyAlignment="1" applyProtection="1">
      <alignment vertical="center"/>
      <protection locked="0"/>
    </xf>
    <xf numFmtId="0" fontId="1" fillId="0" borderId="3" xfId="0" applyFont="1" applyBorder="1" applyAlignment="1" applyProtection="1">
      <alignment vertical="center"/>
      <protection locked="0"/>
    </xf>
    <xf numFmtId="0" fontId="1" fillId="0" borderId="4" xfId="0" applyFont="1" applyBorder="1" applyAlignment="1" applyProtection="1">
      <alignment vertical="center"/>
      <protection locked="0"/>
    </xf>
    <xf numFmtId="0" fontId="5" fillId="0" borderId="18" xfId="0" applyFont="1" applyBorder="1" applyAlignment="1" applyProtection="1">
      <alignment vertical="center"/>
    </xf>
    <xf numFmtId="0" fontId="5" fillId="0" borderId="15" xfId="0" applyFont="1" applyBorder="1" applyAlignment="1" applyProtection="1">
      <alignment vertical="center"/>
    </xf>
    <xf numFmtId="0" fontId="5" fillId="0" borderId="68" xfId="0" applyFont="1" applyFill="1" applyBorder="1" applyAlignment="1" applyProtection="1">
      <alignment horizontal="center" vertical="center"/>
    </xf>
    <xf numFmtId="0" fontId="5" fillId="0" borderId="15" xfId="0" applyFont="1" applyFill="1" applyBorder="1" applyAlignment="1" applyProtection="1">
      <alignment horizontal="center" vertical="center"/>
    </xf>
    <xf numFmtId="0" fontId="5" fillId="0" borderId="46" xfId="0" applyFont="1" applyFill="1" applyBorder="1" applyAlignment="1" applyProtection="1">
      <alignment horizontal="center" vertical="center"/>
    </xf>
    <xf numFmtId="0" fontId="1" fillId="0" borderId="15" xfId="0" applyFont="1" applyBorder="1" applyAlignment="1" applyProtection="1">
      <alignment horizontal="distributed" vertical="center" justifyLastLine="1"/>
    </xf>
    <xf numFmtId="0" fontId="1" fillId="0" borderId="46" xfId="0" applyFont="1" applyBorder="1" applyAlignment="1" applyProtection="1">
      <alignment horizontal="distributed" vertical="center" justifyLastLine="1"/>
    </xf>
    <xf numFmtId="0" fontId="5" fillId="0" borderId="16" xfId="0" applyFont="1" applyBorder="1" applyAlignment="1" applyProtection="1">
      <alignment vertical="center"/>
      <protection locked="0"/>
    </xf>
    <xf numFmtId="0" fontId="1" fillId="0" borderId="11" xfId="0" applyFont="1" applyBorder="1" applyAlignment="1" applyProtection="1">
      <alignment vertical="center"/>
      <protection locked="0"/>
    </xf>
    <xf numFmtId="0" fontId="1" fillId="0" borderId="48" xfId="0" applyFont="1" applyBorder="1" applyAlignment="1" applyProtection="1">
      <alignment vertical="center"/>
      <protection locked="0"/>
    </xf>
    <xf numFmtId="0" fontId="5" fillId="0" borderId="14"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5" fillId="0" borderId="67" xfId="0" applyFont="1" applyFill="1" applyBorder="1" applyAlignment="1" applyProtection="1">
      <alignment horizontal="left" vertical="center" shrinkToFit="1"/>
    </xf>
    <xf numFmtId="0" fontId="5" fillId="0" borderId="15" xfId="0" applyFont="1" applyFill="1" applyBorder="1" applyAlignment="1" applyProtection="1">
      <alignment horizontal="left" vertical="center" shrinkToFit="1"/>
    </xf>
    <xf numFmtId="0" fontId="5" fillId="0" borderId="15" xfId="0" applyFont="1" applyBorder="1" applyAlignment="1" applyProtection="1">
      <alignment horizontal="left" vertical="center"/>
    </xf>
    <xf numFmtId="0" fontId="5" fillId="0" borderId="67" xfId="0" applyFont="1" applyFill="1" applyBorder="1" applyAlignment="1" applyProtection="1">
      <alignment horizontal="left" vertical="center"/>
    </xf>
    <xf numFmtId="0" fontId="5" fillId="0" borderId="15" xfId="0" applyFont="1" applyFill="1" applyBorder="1" applyAlignment="1" applyProtection="1">
      <alignment horizontal="left" vertical="center"/>
    </xf>
    <xf numFmtId="0" fontId="5" fillId="0" borderId="23"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24" xfId="0" applyFont="1" applyFill="1" applyBorder="1" applyAlignment="1" applyProtection="1">
      <alignment vertical="center"/>
    </xf>
    <xf numFmtId="0" fontId="5" fillId="0" borderId="26" xfId="0" applyFont="1" applyFill="1" applyBorder="1" applyAlignment="1" applyProtection="1">
      <alignment horizontal="distributed" vertical="center" justifyLastLine="1"/>
    </xf>
    <xf numFmtId="0" fontId="5" fillId="0" borderId="1" xfId="0" applyFont="1" applyFill="1" applyBorder="1" applyAlignment="1" applyProtection="1">
      <alignment horizontal="distributed" vertical="center" justifyLastLine="1"/>
    </xf>
    <xf numFmtId="0" fontId="5" fillId="0" borderId="62" xfId="0" applyFont="1" applyBorder="1" applyAlignment="1" applyProtection="1">
      <alignment horizontal="distributed" vertical="center" justifyLastLine="1"/>
    </xf>
    <xf numFmtId="176" fontId="5" fillId="0" borderId="14" xfId="0" applyNumberFormat="1" applyFont="1" applyFill="1" applyBorder="1" applyAlignment="1" applyProtection="1">
      <alignment horizontal="center" vertical="center"/>
    </xf>
    <xf numFmtId="0" fontId="1" fillId="0" borderId="15" xfId="0" applyFont="1" applyBorder="1" applyAlignment="1" applyProtection="1">
      <alignment horizontal="center" vertical="center"/>
    </xf>
    <xf numFmtId="0" fontId="5" fillId="0" borderId="6" xfId="0" applyFont="1" applyBorder="1" applyAlignment="1" applyProtection="1">
      <alignment vertical="center"/>
    </xf>
    <xf numFmtId="0" fontId="5" fillId="0" borderId="91" xfId="0" applyFont="1" applyBorder="1" applyAlignment="1" applyProtection="1">
      <alignment vertical="center"/>
    </xf>
    <xf numFmtId="0" fontId="5" fillId="0" borderId="65" xfId="0" applyFont="1" applyFill="1" applyBorder="1" applyAlignment="1" applyProtection="1">
      <alignment horizontal="center" vertical="center"/>
      <protection locked="0"/>
    </xf>
    <xf numFmtId="0" fontId="5" fillId="0" borderId="15" xfId="0" applyFont="1" applyFill="1" applyBorder="1" applyAlignment="1" applyProtection="1">
      <alignment horizontal="distributed" vertical="center" justifyLastLine="1" shrinkToFit="1"/>
    </xf>
    <xf numFmtId="0" fontId="5" fillId="0" borderId="46" xfId="0" applyFont="1" applyBorder="1" applyAlignment="1" applyProtection="1">
      <alignment horizontal="distributed" vertical="center" justifyLastLine="1" shrinkToFit="1"/>
    </xf>
    <xf numFmtId="0" fontId="5" fillId="0" borderId="24" xfId="0" applyFont="1" applyBorder="1" applyAlignment="1" applyProtection="1">
      <alignment vertical="center" wrapText="1"/>
    </xf>
    <xf numFmtId="0" fontId="8" fillId="0" borderId="69" xfId="0" applyFont="1" applyFill="1" applyBorder="1" applyAlignment="1" applyProtection="1">
      <alignment vertical="center" wrapText="1"/>
    </xf>
    <xf numFmtId="0" fontId="8" fillId="0" borderId="70" xfId="0" applyFont="1" applyFill="1" applyBorder="1" applyAlignment="1" applyProtection="1">
      <alignment vertical="center" wrapText="1"/>
    </xf>
    <xf numFmtId="0" fontId="5" fillId="0" borderId="71" xfId="0" applyFont="1" applyBorder="1" applyAlignment="1" applyProtection="1">
      <alignment vertical="center" wrapText="1"/>
    </xf>
    <xf numFmtId="0" fontId="5" fillId="0" borderId="14" xfId="0" applyFont="1" applyFill="1" applyBorder="1" applyAlignment="1" applyProtection="1">
      <alignment horizontal="center" vertical="center" wrapText="1"/>
    </xf>
    <xf numFmtId="0" fontId="5" fillId="0" borderId="15" xfId="0" applyFont="1" applyFill="1" applyBorder="1" applyAlignment="1" applyProtection="1">
      <alignment horizontal="center" vertical="center" wrapText="1"/>
    </xf>
    <xf numFmtId="0" fontId="5" fillId="0" borderId="97" xfId="0" applyFont="1" applyFill="1" applyBorder="1" applyAlignment="1" applyProtection="1">
      <alignment horizontal="center" vertical="center" wrapText="1"/>
    </xf>
    <xf numFmtId="0" fontId="15" fillId="0" borderId="14"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wrapText="1"/>
    </xf>
    <xf numFmtId="0" fontId="15" fillId="0" borderId="46" xfId="0" applyFont="1" applyFill="1" applyBorder="1" applyAlignment="1" applyProtection="1">
      <alignment horizontal="center" vertical="center" wrapText="1"/>
    </xf>
    <xf numFmtId="0" fontId="5" fillId="0" borderId="15" xfId="0" applyFont="1" applyBorder="1" applyAlignment="1">
      <alignment horizontal="center" vertical="center" wrapText="1" shrinkToFit="1"/>
    </xf>
    <xf numFmtId="0" fontId="5" fillId="0" borderId="63" xfId="0" applyFont="1" applyBorder="1" applyAlignment="1" applyProtection="1">
      <alignment vertical="center" shrinkToFit="1"/>
      <protection locked="0"/>
    </xf>
    <xf numFmtId="0" fontId="5" fillId="0" borderId="8" xfId="0" applyFont="1" applyBorder="1" applyAlignment="1" applyProtection="1">
      <alignment vertical="center" shrinkToFit="1"/>
      <protection locked="0"/>
    </xf>
    <xf numFmtId="0" fontId="5" fillId="0" borderId="90" xfId="0" applyFont="1" applyBorder="1" applyAlignment="1" applyProtection="1">
      <alignment vertical="center" shrinkToFit="1"/>
      <protection locked="0"/>
    </xf>
    <xf numFmtId="177" fontId="5" fillId="0" borderId="88" xfId="0" applyNumberFormat="1" applyFont="1" applyBorder="1" applyAlignment="1" applyProtection="1">
      <alignment horizontal="right" vertical="center"/>
      <protection locked="0"/>
    </xf>
    <xf numFmtId="177" fontId="5" fillId="0" borderId="8" xfId="0" applyNumberFormat="1" applyFont="1" applyBorder="1" applyAlignment="1" applyProtection="1">
      <alignment horizontal="right" vertical="center"/>
      <protection locked="0"/>
    </xf>
    <xf numFmtId="177" fontId="5" fillId="0" borderId="9" xfId="0" applyNumberFormat="1" applyFont="1" applyBorder="1" applyAlignment="1" applyProtection="1">
      <alignment horizontal="right" vertical="center"/>
      <protection locked="0"/>
    </xf>
    <xf numFmtId="0" fontId="5" fillId="0" borderId="31" xfId="0" applyFont="1" applyBorder="1" applyAlignment="1" applyProtection="1">
      <protection locked="0"/>
    </xf>
    <xf numFmtId="0" fontId="7" fillId="0" borderId="72" xfId="0" applyFont="1" applyBorder="1" applyAlignment="1" applyProtection="1">
      <alignment vertical="center"/>
    </xf>
    <xf numFmtId="0" fontId="7" fillId="0" borderId="73" xfId="0" applyFont="1" applyBorder="1" applyAlignment="1" applyProtection="1">
      <alignment vertical="center"/>
    </xf>
    <xf numFmtId="0" fontId="5" fillId="0" borderId="73" xfId="0" applyFont="1" applyBorder="1" applyAlignment="1" applyProtection="1">
      <alignment vertical="center"/>
    </xf>
    <xf numFmtId="0" fontId="5" fillId="0" borderId="74" xfId="0" applyFont="1" applyBorder="1" applyAlignment="1" applyProtection="1">
      <alignment vertical="center"/>
    </xf>
    <xf numFmtId="0" fontId="5" fillId="0" borderId="67" xfId="0" applyFont="1" applyFill="1" applyBorder="1" applyAlignment="1" applyProtection="1">
      <alignment horizontal="center" vertical="center"/>
    </xf>
    <xf numFmtId="0" fontId="5" fillId="0" borderId="15" xfId="0" applyFont="1" applyBorder="1" applyAlignment="1">
      <alignment horizontal="center" vertical="center"/>
    </xf>
    <xf numFmtId="0" fontId="5" fillId="0" borderId="46" xfId="0" applyFont="1" applyBorder="1" applyAlignment="1">
      <alignment horizontal="center" vertical="center"/>
    </xf>
    <xf numFmtId="0" fontId="20" fillId="0" borderId="0" xfId="0" applyFont="1" applyAlignment="1" applyProtection="1">
      <alignment horizontal="center" vertical="center"/>
    </xf>
    <xf numFmtId="0" fontId="1" fillId="0" borderId="0" xfId="0" applyFont="1" applyAlignment="1">
      <alignment horizontal="center" vertical="center"/>
    </xf>
    <xf numFmtId="49" fontId="5" fillId="0" borderId="11" xfId="0" applyNumberFormat="1" applyFont="1" applyBorder="1" applyAlignment="1"/>
    <xf numFmtId="49" fontId="5" fillId="0" borderId="0" xfId="0" applyNumberFormat="1" applyFont="1" applyAlignment="1">
      <alignment horizontal="center"/>
    </xf>
    <xf numFmtId="49" fontId="5" fillId="0" borderId="11" xfId="0" applyNumberFormat="1" applyFont="1" applyBorder="1" applyAlignment="1">
      <alignment horizontal="center"/>
    </xf>
    <xf numFmtId="177" fontId="5" fillId="0" borderId="95" xfId="0" applyNumberFormat="1" applyFont="1" applyBorder="1" applyAlignment="1" applyProtection="1">
      <alignment horizontal="right" vertical="center"/>
      <protection locked="0"/>
    </xf>
    <xf numFmtId="177" fontId="5" fillId="0" borderId="3" xfId="0" applyNumberFormat="1" applyFont="1" applyBorder="1" applyAlignment="1" applyProtection="1">
      <alignment horizontal="right" vertical="center"/>
      <protection locked="0"/>
    </xf>
    <xf numFmtId="177" fontId="5" fillId="0" borderId="4" xfId="0" applyNumberFormat="1" applyFont="1" applyBorder="1" applyAlignment="1" applyProtection="1">
      <alignment horizontal="right" vertical="center"/>
      <protection locked="0"/>
    </xf>
    <xf numFmtId="0" fontId="5" fillId="0" borderId="17" xfId="0" applyFont="1" applyBorder="1" applyAlignment="1" applyProtection="1">
      <alignment vertical="center" shrinkToFit="1"/>
      <protection locked="0"/>
    </xf>
    <xf numFmtId="0" fontId="5" fillId="0" borderId="3" xfId="0" applyFont="1" applyBorder="1" applyAlignment="1" applyProtection="1">
      <alignment vertical="center" shrinkToFit="1"/>
      <protection locked="0"/>
    </xf>
    <xf numFmtId="0" fontId="5" fillId="0" borderId="94" xfId="0" applyFont="1" applyBorder="1" applyAlignment="1" applyProtection="1">
      <alignment vertical="center" shrinkToFit="1"/>
      <protection locked="0"/>
    </xf>
    <xf numFmtId="0" fontId="5" fillId="0" borderId="32" xfId="0" applyFont="1" applyBorder="1" applyAlignment="1" applyProtection="1">
      <protection locked="0"/>
    </xf>
    <xf numFmtId="0" fontId="1" fillId="0" borderId="6" xfId="0" applyFont="1" applyBorder="1" applyAlignment="1" applyProtection="1">
      <alignment vertical="center"/>
    </xf>
    <xf numFmtId="0" fontId="1" fillId="0" borderId="91" xfId="0" applyFont="1" applyBorder="1" applyAlignment="1" applyProtection="1">
      <alignment vertical="center"/>
    </xf>
    <xf numFmtId="0" fontId="5" fillId="0" borderId="25" xfId="0" applyFont="1" applyBorder="1" applyAlignment="1" applyProtection="1">
      <alignment vertical="center"/>
      <protection locked="0"/>
    </xf>
    <xf numFmtId="0" fontId="5" fillId="0" borderId="3" xfId="0" applyFont="1" applyBorder="1" applyAlignment="1" applyProtection="1">
      <alignment vertical="center"/>
      <protection locked="0"/>
    </xf>
    <xf numFmtId="0" fontId="5" fillId="0" borderId="4" xfId="0" applyFont="1" applyBorder="1" applyAlignment="1" applyProtection="1">
      <alignment vertical="center"/>
      <protection locked="0"/>
    </xf>
    <xf numFmtId="0" fontId="5" fillId="0" borderId="3" xfId="0" applyFont="1" applyBorder="1" applyAlignment="1" applyProtection="1">
      <alignment shrinkToFit="1"/>
      <protection locked="0"/>
    </xf>
    <xf numFmtId="0" fontId="5" fillId="0" borderId="94" xfId="0" applyFont="1" applyBorder="1" applyAlignment="1" applyProtection="1">
      <alignment shrinkToFit="1"/>
      <protection locked="0"/>
    </xf>
    <xf numFmtId="0" fontId="5" fillId="0" borderId="47" xfId="0" applyFont="1" applyBorder="1" applyAlignment="1" applyProtection="1">
      <alignment vertical="center" shrinkToFit="1"/>
      <protection locked="0"/>
    </xf>
    <xf numFmtId="0" fontId="5" fillId="0" borderId="12" xfId="0" applyFont="1" applyBorder="1" applyAlignment="1" applyProtection="1">
      <alignment vertical="center" shrinkToFit="1"/>
      <protection locked="0"/>
    </xf>
    <xf numFmtId="0" fontId="5" fillId="0" borderId="96" xfId="0" applyFont="1" applyBorder="1" applyAlignment="1" applyProtection="1">
      <alignment vertical="center" shrinkToFit="1"/>
      <protection locked="0"/>
    </xf>
    <xf numFmtId="0" fontId="5" fillId="0" borderId="34" xfId="0"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0" borderId="9" xfId="0" applyFont="1" applyBorder="1" applyAlignment="1" applyProtection="1">
      <alignment vertical="center"/>
      <protection locked="0"/>
    </xf>
    <xf numFmtId="0" fontId="5" fillId="0" borderId="8" xfId="0" applyFont="1" applyBorder="1" applyAlignment="1" applyProtection="1">
      <alignment shrinkToFit="1"/>
      <protection locked="0"/>
    </xf>
    <xf numFmtId="0" fontId="5" fillId="0" borderId="90" xfId="0" applyFont="1" applyBorder="1" applyAlignment="1" applyProtection="1">
      <alignment shrinkToFit="1"/>
      <protection locked="0"/>
    </xf>
    <xf numFmtId="0" fontId="5" fillId="0" borderId="23" xfId="0" applyFont="1" applyBorder="1" applyAlignment="1" applyProtection="1">
      <alignment vertical="center" shrinkToFit="1"/>
      <protection locked="0"/>
    </xf>
    <xf numFmtId="0" fontId="5" fillId="0" borderId="0" xfId="0" applyFont="1" applyBorder="1" applyAlignment="1" applyProtection="1">
      <alignment vertical="center" shrinkToFit="1"/>
      <protection locked="0"/>
    </xf>
    <xf numFmtId="0" fontId="5" fillId="0" borderId="2" xfId="0" applyFont="1" applyBorder="1" applyAlignment="1" applyProtection="1">
      <alignment vertical="center" shrinkToFit="1"/>
      <protection locked="0"/>
    </xf>
    <xf numFmtId="177" fontId="5" fillId="0" borderId="5" xfId="0" applyNumberFormat="1" applyFont="1" applyBorder="1" applyAlignment="1" applyProtection="1">
      <alignment horizontal="right" vertical="center"/>
      <protection locked="0"/>
    </xf>
    <xf numFmtId="177" fontId="5" fillId="0" borderId="0" xfId="0" applyNumberFormat="1" applyFont="1" applyBorder="1" applyAlignment="1" applyProtection="1">
      <alignment horizontal="right" vertical="center"/>
      <protection locked="0"/>
    </xf>
    <xf numFmtId="177" fontId="5" fillId="0" borderId="2" xfId="0" applyNumberFormat="1" applyFont="1" applyBorder="1" applyAlignment="1" applyProtection="1">
      <alignment horizontal="right" vertical="center"/>
      <protection locked="0"/>
    </xf>
    <xf numFmtId="0" fontId="5" fillId="0" borderId="17" xfId="0" applyFont="1" applyBorder="1" applyAlignment="1" applyProtection="1">
      <alignment vertical="center"/>
    </xf>
    <xf numFmtId="0" fontId="5" fillId="0" borderId="3" xfId="0" applyFont="1" applyBorder="1" applyAlignment="1" applyProtection="1">
      <alignment vertical="center"/>
    </xf>
    <xf numFmtId="0" fontId="5" fillId="0" borderId="3" xfId="0" applyFont="1" applyBorder="1" applyAlignment="1" applyProtection="1"/>
    <xf numFmtId="0" fontId="5" fillId="0" borderId="32" xfId="0" applyFont="1" applyBorder="1" applyAlignment="1" applyProtection="1"/>
    <xf numFmtId="0" fontId="5" fillId="0" borderId="38" xfId="0" applyFont="1" applyBorder="1" applyAlignment="1" applyProtection="1">
      <alignment horizontal="distributed" vertical="center" justifyLastLine="1"/>
    </xf>
    <xf numFmtId="0" fontId="5" fillId="0" borderId="11" xfId="0" applyFont="1" applyBorder="1" applyAlignment="1" applyProtection="1">
      <alignment horizontal="distributed" vertical="center" justifyLastLine="1"/>
    </xf>
    <xf numFmtId="0" fontId="5" fillId="0" borderId="48" xfId="0" applyFont="1" applyBorder="1" applyAlignment="1" applyProtection="1">
      <alignment horizontal="distributed" vertical="center" justifyLastLine="1"/>
    </xf>
    <xf numFmtId="0" fontId="5" fillId="0" borderId="16" xfId="0" applyFont="1" applyBorder="1" applyAlignment="1" applyProtection="1">
      <alignment horizontal="distributed" vertical="center" justifyLastLine="1"/>
    </xf>
    <xf numFmtId="0" fontId="5" fillId="0" borderId="92" xfId="0" applyFont="1" applyBorder="1" applyAlignment="1" applyProtection="1">
      <alignment horizontal="distributed" vertical="center" justifyLastLine="1"/>
    </xf>
    <xf numFmtId="0" fontId="5" fillId="0" borderId="93" xfId="0" applyFont="1" applyBorder="1" applyAlignment="1" applyProtection="1">
      <alignment horizontal="distributed" vertical="center" justifyLastLine="1"/>
    </xf>
    <xf numFmtId="0" fontId="5" fillId="0" borderId="93" xfId="0" applyFont="1" applyBorder="1" applyAlignment="1" applyProtection="1">
      <alignment vertical="center"/>
    </xf>
    <xf numFmtId="0" fontId="1" fillId="0" borderId="11" xfId="0" applyFont="1" applyBorder="1" applyAlignment="1" applyProtection="1">
      <alignment vertical="center"/>
    </xf>
    <xf numFmtId="0" fontId="1" fillId="0" borderId="48" xfId="0" applyFont="1" applyBorder="1" applyAlignment="1" applyProtection="1">
      <alignment vertical="center"/>
    </xf>
    <xf numFmtId="0" fontId="1" fillId="0" borderId="11" xfId="0" applyFont="1" applyBorder="1"/>
    <xf numFmtId="0" fontId="1" fillId="0" borderId="33" xfId="0" applyFont="1" applyBorder="1"/>
    <xf numFmtId="0" fontId="5" fillId="0" borderId="34" xfId="0" applyFont="1" applyBorder="1" applyAlignment="1" applyProtection="1">
      <alignment vertical="center" shrinkToFit="1"/>
      <protection locked="0"/>
    </xf>
    <xf numFmtId="0" fontId="5" fillId="0" borderId="9" xfId="0" applyFont="1" applyBorder="1" applyAlignment="1" applyProtection="1">
      <alignment vertical="center" shrinkToFit="1"/>
      <protection locked="0"/>
    </xf>
    <xf numFmtId="177" fontId="5" fillId="0" borderId="63" xfId="0" applyNumberFormat="1" applyFont="1" applyBorder="1" applyAlignment="1" applyProtection="1">
      <alignment horizontal="right" vertical="center"/>
      <protection locked="0"/>
    </xf>
    <xf numFmtId="0" fontId="5" fillId="0" borderId="63" xfId="0" applyFont="1" applyBorder="1" applyAlignment="1" applyProtection="1">
      <alignment vertical="center"/>
    </xf>
    <xf numFmtId="0" fontId="5" fillId="0" borderId="8" xfId="0" applyFont="1" applyBorder="1" applyAlignment="1" applyProtection="1">
      <alignment vertical="center"/>
    </xf>
    <xf numFmtId="0" fontId="5" fillId="0" borderId="8" xfId="0" applyFont="1" applyBorder="1" applyAlignment="1" applyProtection="1"/>
    <xf numFmtId="0" fontId="5" fillId="0" borderId="31" xfId="0" applyFont="1" applyBorder="1" applyAlignment="1" applyProtection="1"/>
    <xf numFmtId="0" fontId="1" fillId="0" borderId="6" xfId="0" applyFont="1" applyBorder="1" applyAlignment="1" applyProtection="1"/>
    <xf numFmtId="0" fontId="1" fillId="0" borderId="91" xfId="0" applyFont="1" applyBorder="1" applyAlignment="1" applyProtection="1"/>
    <xf numFmtId="0" fontId="5" fillId="0" borderId="38" xfId="0" applyFont="1" applyBorder="1" applyAlignment="1" applyProtection="1">
      <alignment horizontal="distributed" vertical="center" justifyLastLine="1" shrinkToFit="1"/>
    </xf>
    <xf numFmtId="0" fontId="5" fillId="0" borderId="11" xfId="0" applyFont="1" applyBorder="1" applyAlignment="1" applyProtection="1">
      <alignment horizontal="distributed" vertical="center" justifyLastLine="1" shrinkToFit="1"/>
    </xf>
    <xf numFmtId="0" fontId="5" fillId="0" borderId="48" xfId="0" applyFont="1" applyBorder="1" applyAlignment="1" applyProtection="1">
      <alignment horizontal="distributed" vertical="center" justifyLastLine="1" shrinkToFit="1"/>
    </xf>
    <xf numFmtId="0" fontId="5" fillId="0" borderId="16"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48" xfId="0" applyFont="1" applyBorder="1" applyAlignment="1" applyProtection="1">
      <alignment horizontal="center" vertical="center"/>
    </xf>
    <xf numFmtId="0" fontId="5" fillId="0" borderId="33" xfId="0" applyFont="1" applyBorder="1" applyAlignment="1" applyProtection="1">
      <alignment horizontal="center" vertical="center"/>
    </xf>
    <xf numFmtId="0" fontId="7" fillId="0" borderId="0" xfId="0" applyFont="1" applyBorder="1" applyAlignment="1" applyProtection="1">
      <alignment horizontal="distributed" vertical="center" justifyLastLine="1"/>
    </xf>
    <xf numFmtId="0" fontId="5" fillId="0" borderId="0" xfId="0" applyFont="1" applyBorder="1" applyAlignment="1" applyProtection="1">
      <alignment horizontal="distributed" vertical="center" justifyLastLine="1"/>
    </xf>
    <xf numFmtId="177" fontId="7" fillId="0" borderId="8" xfId="0" applyNumberFormat="1" applyFont="1" applyBorder="1" applyAlignment="1" applyProtection="1">
      <alignment horizontal="right" vertical="center"/>
      <protection locked="0"/>
    </xf>
    <xf numFmtId="177" fontId="11" fillId="0" borderId="8" xfId="0" applyNumberFormat="1" applyFont="1" applyBorder="1" applyAlignment="1" applyProtection="1">
      <alignment horizontal="right" vertical="center"/>
      <protection locked="0"/>
    </xf>
    <xf numFmtId="0" fontId="7" fillId="0" borderId="8" xfId="0" applyFont="1" applyBorder="1" applyAlignment="1" applyProtection="1">
      <alignment horizontal="distributed" vertical="center" justifyLastLine="1"/>
    </xf>
    <xf numFmtId="0" fontId="5" fillId="0" borderId="8" xfId="0" applyFont="1" applyBorder="1" applyAlignment="1" applyProtection="1">
      <alignment horizontal="distributed" vertical="center" justifyLastLine="1"/>
    </xf>
    <xf numFmtId="0" fontId="7" fillId="0" borderId="3" xfId="0" applyFont="1" applyBorder="1" applyAlignment="1" applyProtection="1">
      <alignment horizontal="distributed" vertical="center" justifyLastLine="1"/>
    </xf>
    <xf numFmtId="0" fontId="5" fillId="0" borderId="3" xfId="0" applyFont="1" applyBorder="1" applyAlignment="1" applyProtection="1">
      <alignment horizontal="distributed" vertical="center" justifyLastLine="1"/>
    </xf>
    <xf numFmtId="177" fontId="7" fillId="0" borderId="12" xfId="0" applyNumberFormat="1" applyFont="1" applyBorder="1" applyAlignment="1" applyProtection="1">
      <alignment horizontal="right" vertical="center"/>
      <protection locked="0"/>
    </xf>
    <xf numFmtId="177" fontId="11" fillId="0" borderId="12" xfId="0" applyNumberFormat="1" applyFont="1" applyBorder="1" applyAlignment="1" applyProtection="1">
      <alignment horizontal="right" vertical="center"/>
      <protection locked="0"/>
    </xf>
    <xf numFmtId="0" fontId="7" fillId="0" borderId="23" xfId="0" applyFont="1" applyBorder="1" applyAlignment="1" applyProtection="1">
      <alignment horizontal="distributed" vertical="center" justifyLastLine="1"/>
    </xf>
    <xf numFmtId="177" fontId="7" fillId="0" borderId="11" xfId="0" applyNumberFormat="1" applyFont="1" applyBorder="1" applyAlignment="1" applyProtection="1">
      <alignment horizontal="right" vertical="center"/>
      <protection locked="0"/>
    </xf>
    <xf numFmtId="177" fontId="11" fillId="0" borderId="11" xfId="0" applyNumberFormat="1" applyFont="1" applyBorder="1" applyAlignment="1" applyProtection="1">
      <alignment horizontal="right" vertical="center"/>
      <protection locked="0"/>
    </xf>
    <xf numFmtId="0" fontId="7" fillId="0" borderId="34" xfId="0" applyFont="1" applyBorder="1" applyAlignment="1" applyProtection="1">
      <alignment horizontal="distributed" vertical="center" justifyLastLine="1"/>
    </xf>
    <xf numFmtId="0" fontId="7" fillId="0" borderId="8"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16" xfId="0" applyFont="1" applyBorder="1" applyAlignment="1" applyProtection="1">
      <alignment horizontal="distributed" vertical="center"/>
    </xf>
    <xf numFmtId="0" fontId="5" fillId="0" borderId="11" xfId="0" applyFont="1" applyBorder="1" applyAlignment="1" applyProtection="1">
      <alignment horizontal="distributed" vertical="center"/>
    </xf>
    <xf numFmtId="0" fontId="5" fillId="0" borderId="11" xfId="0" applyFont="1" applyBorder="1" applyAlignment="1" applyProtection="1">
      <alignment horizontal="right" vertical="center"/>
      <protection locked="0"/>
    </xf>
    <xf numFmtId="0" fontId="5" fillId="0" borderId="0" xfId="0" applyFont="1" applyBorder="1" applyAlignment="1" applyProtection="1">
      <alignment horizontal="distributed"/>
    </xf>
    <xf numFmtId="0" fontId="1" fillId="0" borderId="0" xfId="0" applyFont="1" applyBorder="1" applyAlignment="1" applyProtection="1"/>
    <xf numFmtId="0" fontId="5" fillId="0" borderId="11" xfId="0" applyFont="1" applyBorder="1" applyAlignment="1" applyProtection="1">
      <alignment horizontal="right"/>
      <protection locked="0"/>
    </xf>
    <xf numFmtId="0" fontId="1" fillId="0" borderId="11" xfId="0" applyFont="1" applyBorder="1" applyAlignment="1" applyProtection="1">
      <alignment horizontal="right"/>
      <protection locked="0"/>
    </xf>
    <xf numFmtId="0" fontId="7" fillId="0" borderId="20" xfId="0" applyFont="1" applyBorder="1" applyAlignment="1" applyProtection="1">
      <alignment vertical="center" shrinkToFit="1"/>
    </xf>
    <xf numFmtId="0" fontId="1" fillId="0" borderId="20" xfId="0" applyFont="1" applyBorder="1" applyAlignment="1">
      <alignment vertical="center"/>
    </xf>
    <xf numFmtId="0" fontId="1" fillId="0" borderId="22" xfId="0" applyFont="1" applyBorder="1" applyAlignment="1">
      <alignment vertical="center"/>
    </xf>
    <xf numFmtId="0" fontId="7" fillId="0" borderId="19" xfId="0" applyFont="1" applyBorder="1" applyAlignment="1" applyProtection="1">
      <alignment vertical="center"/>
    </xf>
    <xf numFmtId="0" fontId="7" fillId="0" borderId="38" xfId="0" applyFont="1" applyBorder="1" applyAlignment="1" applyProtection="1">
      <alignment vertical="center" shrinkToFit="1"/>
    </xf>
    <xf numFmtId="49" fontId="7" fillId="0" borderId="0" xfId="0" applyNumberFormat="1" applyFont="1" applyBorder="1" applyAlignment="1" applyProtection="1">
      <alignment horizontal="distributed" vertical="center" justifyLastLine="1"/>
      <protection locked="0"/>
    </xf>
    <xf numFmtId="49" fontId="1" fillId="0" borderId="0" xfId="0" applyNumberFormat="1" applyFont="1" applyAlignment="1" applyProtection="1">
      <alignment horizontal="center"/>
    </xf>
    <xf numFmtId="49" fontId="1" fillId="0" borderId="11" xfId="0" applyNumberFormat="1" applyFont="1" applyBorder="1" applyAlignment="1" applyProtection="1">
      <alignment horizontal="center"/>
    </xf>
    <xf numFmtId="0" fontId="5" fillId="0" borderId="63" xfId="0" applyFont="1" applyBorder="1" applyAlignment="1" applyProtection="1">
      <alignment horizontal="distributed" vertical="center"/>
    </xf>
    <xf numFmtId="0" fontId="5" fillId="0" borderId="8" xfId="0" applyFont="1" applyBorder="1" applyAlignment="1" applyProtection="1">
      <alignment horizontal="distributed" vertical="center"/>
    </xf>
    <xf numFmtId="0" fontId="5" fillId="0" borderId="8" xfId="0" applyFont="1" applyBorder="1" applyAlignment="1" applyProtection="1">
      <alignment horizontal="right" vertical="center"/>
      <protection locked="0"/>
    </xf>
    <xf numFmtId="0" fontId="5" fillId="0" borderId="10" xfId="0" applyFont="1" applyBorder="1" applyAlignment="1" applyProtection="1">
      <alignment horizontal="right" vertical="center"/>
      <protection locked="0"/>
    </xf>
    <xf numFmtId="0" fontId="5" fillId="0" borderId="47" xfId="0" applyFont="1" applyBorder="1" applyAlignment="1" applyProtection="1">
      <alignment horizontal="distributed" vertical="center"/>
    </xf>
    <xf numFmtId="0" fontId="5" fillId="0" borderId="12" xfId="0" applyFont="1" applyBorder="1" applyAlignment="1" applyProtection="1">
      <alignment horizontal="distributed" vertical="center"/>
    </xf>
    <xf numFmtId="0" fontId="5" fillId="0" borderId="12" xfId="0" applyFont="1" applyBorder="1" applyAlignment="1" applyProtection="1">
      <alignment horizontal="right" vertical="center"/>
      <protection locked="0"/>
    </xf>
    <xf numFmtId="0" fontId="5" fillId="0" borderId="0" xfId="0" applyFont="1" applyBorder="1" applyAlignment="1" applyProtection="1"/>
    <xf numFmtId="0" fontId="5" fillId="0" borderId="89" xfId="0" applyFont="1" applyBorder="1" applyAlignment="1" applyProtection="1">
      <alignment horizontal="center" vertical="center" shrinkToFit="1"/>
      <protection locked="0"/>
    </xf>
    <xf numFmtId="0" fontId="5" fillId="0" borderId="13" xfId="0" applyFont="1" applyBorder="1" applyAlignment="1" applyProtection="1">
      <alignment horizontal="center" vertical="center" shrinkToFit="1"/>
      <protection locked="0"/>
    </xf>
    <xf numFmtId="0" fontId="5" fillId="0" borderId="8" xfId="0" applyFont="1" applyBorder="1" applyAlignment="1" applyProtection="1">
      <alignment horizontal="right"/>
    </xf>
    <xf numFmtId="0" fontId="1" fillId="0" borderId="8" xfId="0" applyFont="1" applyBorder="1" applyAlignment="1" applyProtection="1">
      <alignment horizontal="right"/>
    </xf>
    <xf numFmtId="0" fontId="5" fillId="0" borderId="64" xfId="0" applyFont="1" applyBorder="1" applyAlignment="1" applyProtection="1">
      <alignment horizontal="distributed" vertical="center" justifyLastLine="1"/>
    </xf>
    <xf numFmtId="0" fontId="5" fillId="0" borderId="6" xfId="0" applyFont="1" applyBorder="1" applyAlignment="1" applyProtection="1">
      <alignment horizontal="distributed" vertical="center" justifyLastLine="1"/>
    </xf>
    <xf numFmtId="0" fontId="5" fillId="0" borderId="6" xfId="0" applyFont="1" applyBorder="1" applyAlignment="1" applyProtection="1">
      <alignment horizontal="right" vertical="center"/>
      <protection locked="0"/>
    </xf>
    <xf numFmtId="0" fontId="5" fillId="0" borderId="8" xfId="0" applyFont="1" applyBorder="1" applyAlignment="1" applyProtection="1">
      <alignment horizontal="right"/>
      <protection locked="0"/>
    </xf>
    <xf numFmtId="0" fontId="1" fillId="0" borderId="8" xfId="0" applyFont="1" applyBorder="1" applyProtection="1">
      <protection locked="0"/>
    </xf>
    <xf numFmtId="0" fontId="1" fillId="0" borderId="8" xfId="0" applyFont="1" applyBorder="1" applyAlignment="1" applyProtection="1">
      <alignment horizontal="right"/>
      <protection locked="0"/>
    </xf>
    <xf numFmtId="0" fontId="5" fillId="0" borderId="88" xfId="0" applyFont="1" applyBorder="1" applyAlignment="1" applyProtection="1">
      <alignment horizontal="center" vertical="center" shrinkToFit="1"/>
      <protection locked="0"/>
    </xf>
    <xf numFmtId="0" fontId="5" fillId="0" borderId="9" xfId="0" applyFont="1" applyBorder="1" applyAlignment="1" applyProtection="1">
      <alignment horizontal="center" vertical="center" shrinkToFit="1"/>
      <protection locked="0"/>
    </xf>
    <xf numFmtId="0" fontId="5" fillId="0" borderId="0" xfId="0" applyFont="1" applyBorder="1" applyAlignment="1" applyProtection="1">
      <alignment horizontal="center"/>
    </xf>
    <xf numFmtId="0" fontId="1" fillId="0" borderId="0" xfId="0" applyFont="1" applyBorder="1" applyAlignment="1" applyProtection="1">
      <alignment horizontal="center"/>
    </xf>
    <xf numFmtId="0" fontId="1" fillId="0" borderId="85" xfId="0" applyFont="1" applyBorder="1" applyAlignment="1" applyProtection="1">
      <alignment horizontal="center" vertical="distributed" textRotation="255" justifyLastLine="1"/>
    </xf>
    <xf numFmtId="0" fontId="1" fillId="0" borderId="86" xfId="0" applyFont="1" applyBorder="1" applyAlignment="1" applyProtection="1">
      <alignment horizontal="center" vertical="distributed" textRotation="255" justifyLastLine="1"/>
    </xf>
    <xf numFmtId="0" fontId="5" fillId="0" borderId="64" xfId="0" applyFont="1" applyBorder="1" applyAlignment="1" applyProtection="1">
      <alignment vertical="center"/>
    </xf>
    <xf numFmtId="0" fontId="5" fillId="0" borderId="87" xfId="0" applyFont="1" applyBorder="1" applyAlignment="1" applyProtection="1">
      <alignment horizontal="center" vertical="center" shrinkToFit="1"/>
      <protection locked="0"/>
    </xf>
    <xf numFmtId="0" fontId="5" fillId="0" borderId="7" xfId="0" applyFont="1" applyBorder="1" applyAlignment="1" applyProtection="1">
      <alignment horizontal="center" vertical="center"/>
      <protection locked="0"/>
    </xf>
    <xf numFmtId="0" fontId="5" fillId="0" borderId="8" xfId="0" applyNumberFormat="1" applyFont="1" applyBorder="1" applyAlignment="1" applyProtection="1">
      <alignment horizontal="right"/>
    </xf>
    <xf numFmtId="0" fontId="5" fillId="0" borderId="47" xfId="0" applyFont="1" applyBorder="1" applyAlignment="1" applyProtection="1">
      <alignment vertical="center"/>
    </xf>
    <xf numFmtId="0" fontId="5" fillId="0" borderId="0" xfId="0" applyFont="1" applyBorder="1" applyAlignment="1" applyProtection="1">
      <alignment shrinkToFit="1"/>
    </xf>
    <xf numFmtId="0" fontId="1" fillId="0" borderId="8" xfId="0" applyFont="1" applyBorder="1" applyAlignment="1" applyProtection="1">
      <alignment vertical="center"/>
    </xf>
    <xf numFmtId="0" fontId="5" fillId="0" borderId="8" xfId="0" applyFont="1" applyBorder="1" applyAlignment="1" applyProtection="1">
      <alignment horizontal="right" vertical="center"/>
    </xf>
    <xf numFmtId="0" fontId="5" fillId="0" borderId="8" xfId="0" applyNumberFormat="1" applyFont="1" applyBorder="1" applyAlignment="1" applyProtection="1">
      <alignment horizontal="right" vertical="center" shrinkToFit="1"/>
      <protection locked="0"/>
    </xf>
    <xf numFmtId="0" fontId="5" fillId="0" borderId="8" xfId="0" applyFont="1" applyBorder="1" applyAlignment="1" applyProtection="1">
      <alignment vertical="center" shrinkToFit="1"/>
    </xf>
    <xf numFmtId="0" fontId="5" fillId="0" borderId="90" xfId="0" applyFont="1" applyBorder="1" applyAlignment="1" applyProtection="1">
      <alignment vertical="center" shrinkToFit="1"/>
    </xf>
    <xf numFmtId="0" fontId="1" fillId="0" borderId="2" xfId="0" applyFont="1" applyBorder="1" applyAlignment="1">
      <alignment horizontal="center" vertical="center"/>
    </xf>
    <xf numFmtId="0" fontId="1" fillId="0" borderId="25" xfId="0" applyFont="1" applyBorder="1" applyAlignment="1">
      <alignment horizontal="center" vertical="center"/>
    </xf>
    <xf numFmtId="0" fontId="1" fillId="0" borderId="4" xfId="0" applyFont="1" applyBorder="1" applyAlignment="1">
      <alignment horizontal="center" vertical="center"/>
    </xf>
    <xf numFmtId="0" fontId="5" fillId="0" borderId="26" xfId="0" applyFont="1" applyFill="1" applyBorder="1" applyAlignment="1" applyProtection="1">
      <alignment horizontal="center" vertical="center"/>
      <protection locked="0"/>
    </xf>
    <xf numFmtId="0" fontId="1" fillId="0" borderId="62" xfId="0" applyFont="1" applyBorder="1" applyAlignment="1">
      <alignment horizontal="center" vertical="center"/>
    </xf>
    <xf numFmtId="49" fontId="7" fillId="0" borderId="0" xfId="0" applyNumberFormat="1" applyFont="1" applyBorder="1" applyAlignment="1" applyProtection="1">
      <alignment horizontal="center" vertical="center"/>
      <protection locked="0"/>
    </xf>
    <xf numFmtId="0" fontId="1" fillId="0" borderId="0" xfId="0" applyFont="1" applyAlignment="1" applyProtection="1">
      <alignment horizontal="center" vertical="center"/>
    </xf>
    <xf numFmtId="0" fontId="7" fillId="0" borderId="0" xfId="0" applyFont="1" applyAlignment="1" applyProtection="1">
      <alignment horizontal="center" vertical="center"/>
    </xf>
    <xf numFmtId="49" fontId="7" fillId="0" borderId="0" xfId="0" applyNumberFormat="1" applyFont="1" applyBorder="1" applyAlignment="1" applyProtection="1"/>
    <xf numFmtId="49" fontId="1" fillId="0" borderId="0" xfId="0" applyNumberFormat="1" applyFont="1" applyAlignment="1" applyProtection="1"/>
    <xf numFmtId="49" fontId="7" fillId="0" borderId="11" xfId="0" applyNumberFormat="1" applyFont="1" applyBorder="1" applyAlignment="1" applyProtection="1">
      <alignment horizontal="distributed" justifyLastLine="1"/>
      <protection locked="0"/>
    </xf>
    <xf numFmtId="49" fontId="7" fillId="0" borderId="8" xfId="0" applyNumberFormat="1" applyFont="1" applyBorder="1" applyAlignment="1" applyProtection="1">
      <alignment horizontal="distributed" justifyLastLine="1"/>
      <protection locked="0"/>
    </xf>
    <xf numFmtId="49" fontId="7" fillId="0" borderId="0" xfId="0" applyNumberFormat="1" applyFont="1" applyBorder="1" applyAlignment="1" applyProtection="1">
      <alignment horizontal="right"/>
    </xf>
    <xf numFmtId="49" fontId="5" fillId="0" borderId="0" xfId="0" applyNumberFormat="1" applyFont="1" applyBorder="1" applyAlignment="1" applyProtection="1">
      <alignment horizontal="right"/>
    </xf>
    <xf numFmtId="49" fontId="1" fillId="0" borderId="11" xfId="0" applyNumberFormat="1" applyFont="1" applyBorder="1" applyAlignment="1" applyProtection="1">
      <alignment horizontal="distributed" justifyLastLine="1"/>
      <protection locked="0"/>
    </xf>
    <xf numFmtId="0" fontId="5" fillId="0" borderId="0" xfId="0" applyFont="1" applyBorder="1" applyAlignment="1" applyProtection="1">
      <alignment horizontal="distributed" wrapText="1"/>
    </xf>
    <xf numFmtId="0" fontId="7" fillId="0" borderId="66" xfId="0" applyFont="1" applyBorder="1" applyAlignment="1" applyProtection="1">
      <alignment horizontal="center" vertical="center"/>
      <protection locked="0"/>
    </xf>
    <xf numFmtId="0" fontId="1" fillId="0" borderId="1" xfId="0" applyFont="1" applyBorder="1" applyAlignment="1">
      <alignment horizontal="center"/>
    </xf>
    <xf numFmtId="0" fontId="1" fillId="0" borderId="62" xfId="0" applyFont="1" applyBorder="1" applyAlignment="1">
      <alignment horizontal="center"/>
    </xf>
    <xf numFmtId="0" fontId="1" fillId="0" borderId="1" xfId="0" applyFont="1" applyBorder="1" applyAlignment="1">
      <alignment horizontal="center" vertical="center"/>
    </xf>
    <xf numFmtId="0" fontId="1" fillId="0" borderId="27" xfId="0" applyFont="1" applyBorder="1" applyAlignment="1">
      <alignment horizontal="center" vertical="center"/>
    </xf>
    <xf numFmtId="0" fontId="5" fillId="0" borderId="5"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5" fillId="0" borderId="17"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66"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5" fillId="0" borderId="62" xfId="0" applyFont="1" applyBorder="1" applyAlignment="1" applyProtection="1">
      <alignment horizontal="left" vertical="center" wrapText="1"/>
      <protection locked="0"/>
    </xf>
    <xf numFmtId="0" fontId="5" fillId="0" borderId="27" xfId="0" applyFont="1" applyBorder="1" applyAlignment="1" applyProtection="1">
      <alignment horizontal="left" vertical="center" wrapText="1"/>
      <protection locked="0"/>
    </xf>
    <xf numFmtId="0" fontId="5" fillId="0" borderId="32" xfId="0" applyFont="1" applyBorder="1" applyAlignment="1" applyProtection="1">
      <alignment horizontal="left" vertical="center" wrapText="1"/>
      <protection locked="0"/>
    </xf>
    <xf numFmtId="0" fontId="5" fillId="0" borderId="76" xfId="0" applyFont="1" applyFill="1" applyBorder="1" applyAlignment="1" applyProtection="1">
      <alignment horizontal="center" vertical="center"/>
      <protection locked="0"/>
    </xf>
    <xf numFmtId="0" fontId="1" fillId="0" borderId="59" xfId="0" applyFont="1" applyBorder="1" applyAlignment="1">
      <alignment horizontal="center" vertical="center"/>
    </xf>
    <xf numFmtId="0" fontId="5" fillId="0" borderId="24" xfId="0" applyFont="1" applyBorder="1" applyAlignment="1" applyProtection="1">
      <alignment horizontal="left" vertical="center" wrapText="1"/>
      <protection locked="0"/>
    </xf>
    <xf numFmtId="0" fontId="5" fillId="0" borderId="77" xfId="0" applyFont="1" applyBorder="1" applyAlignment="1" applyProtection="1">
      <alignment horizontal="left" vertical="center" wrapText="1"/>
      <protection locked="0"/>
    </xf>
    <xf numFmtId="0" fontId="5" fillId="0" borderId="78" xfId="0" applyFont="1" applyBorder="1" applyAlignment="1">
      <alignment horizontal="left" vertical="center" wrapText="1"/>
    </xf>
    <xf numFmtId="0" fontId="5" fillId="0" borderId="79" xfId="0" applyFont="1" applyBorder="1" applyAlignment="1">
      <alignment horizontal="left" vertical="center" wrapText="1"/>
    </xf>
    <xf numFmtId="0" fontId="5" fillId="0" borderId="80" xfId="0" applyFont="1" applyBorder="1" applyAlignment="1">
      <alignment horizontal="left" vertical="center" wrapText="1"/>
    </xf>
    <xf numFmtId="0" fontId="5" fillId="0" borderId="81" xfId="0" applyFont="1" applyBorder="1" applyAlignment="1">
      <alignment horizontal="left" vertical="center" wrapText="1"/>
    </xf>
    <xf numFmtId="0" fontId="5" fillId="0" borderId="82" xfId="0" applyFont="1" applyBorder="1" applyAlignment="1">
      <alignment horizontal="left" vertical="center" wrapText="1"/>
    </xf>
    <xf numFmtId="0" fontId="5" fillId="0" borderId="77" xfId="0" applyFont="1" applyBorder="1" applyAlignment="1">
      <alignment horizontal="left" vertical="center" wrapText="1"/>
    </xf>
    <xf numFmtId="0" fontId="5" fillId="0" borderId="83" xfId="0" applyFont="1" applyBorder="1" applyAlignment="1">
      <alignment horizontal="left" vertical="center" wrapText="1"/>
    </xf>
    <xf numFmtId="0" fontId="5" fillId="0" borderId="84" xfId="0" applyFont="1" applyBorder="1" applyAlignment="1">
      <alignment horizontal="left" vertical="center" wrapText="1"/>
    </xf>
    <xf numFmtId="0" fontId="1" fillId="0" borderId="15" xfId="0" applyFont="1" applyBorder="1" applyAlignment="1" applyProtection="1">
      <alignment horizontal="center" vertical="center" wrapText="1"/>
    </xf>
    <xf numFmtId="0" fontId="1" fillId="0" borderId="46" xfId="0" applyFont="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1" fillId="0" borderId="46" xfId="0" applyFont="1" applyBorder="1" applyAlignment="1" applyProtection="1">
      <alignment horizontal="center" vertical="center"/>
    </xf>
    <xf numFmtId="0" fontId="18" fillId="0" borderId="23" xfId="0" applyFont="1" applyFill="1" applyBorder="1" applyAlignment="1" applyProtection="1">
      <alignment vertical="center" wrapText="1"/>
    </xf>
    <xf numFmtId="0" fontId="18" fillId="0" borderId="0" xfId="0" applyFont="1" applyFill="1" applyBorder="1" applyAlignment="1" applyProtection="1">
      <alignment vertical="center" wrapText="1"/>
    </xf>
    <xf numFmtId="0" fontId="18" fillId="0" borderId="24" xfId="0" applyFont="1" applyFill="1" applyBorder="1" applyAlignment="1" applyProtection="1">
      <alignment vertical="center" wrapText="1"/>
    </xf>
    <xf numFmtId="0" fontId="5" fillId="0" borderId="17"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5" xfId="0" applyFont="1" applyBorder="1" applyAlignment="1">
      <alignment horizontal="center" vertical="center" shrinkToFit="1"/>
    </xf>
    <xf numFmtId="0" fontId="5" fillId="0" borderId="46"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3" xfId="0" applyFont="1" applyBorder="1" applyAlignment="1">
      <alignment horizontal="center" vertical="center" shrinkToFit="1"/>
    </xf>
    <xf numFmtId="0" fontId="1" fillId="0" borderId="15" xfId="0" applyFont="1" applyBorder="1" applyAlignment="1" applyProtection="1">
      <alignment horizontal="center" vertical="center" shrinkToFit="1"/>
    </xf>
    <xf numFmtId="0" fontId="1" fillId="0" borderId="46" xfId="0" applyFont="1" applyBorder="1" applyAlignment="1" applyProtection="1">
      <alignment horizontal="center" vertical="center" shrinkToFit="1"/>
    </xf>
    <xf numFmtId="0" fontId="5" fillId="0" borderId="14" xfId="0" applyFont="1" applyFill="1" applyBorder="1" applyAlignment="1" applyProtection="1">
      <alignment horizontal="center" vertical="center"/>
      <protection locked="0"/>
    </xf>
    <xf numFmtId="0" fontId="5" fillId="0" borderId="15" xfId="0" applyFont="1" applyFill="1" applyBorder="1" applyAlignment="1" applyProtection="1">
      <alignment horizontal="center" vertical="center"/>
      <protection locked="0"/>
    </xf>
    <xf numFmtId="0" fontId="5" fillId="0" borderId="46" xfId="0" applyFont="1" applyFill="1" applyBorder="1" applyAlignment="1" applyProtection="1">
      <alignment horizontal="center" vertical="center"/>
      <protection locked="0"/>
    </xf>
    <xf numFmtId="49" fontId="5" fillId="0" borderId="43" xfId="0" applyNumberFormat="1" applyFont="1" applyBorder="1" applyAlignment="1" applyProtection="1">
      <alignment vertical="center"/>
    </xf>
    <xf numFmtId="49" fontId="5" fillId="0" borderId="10" xfId="0" applyNumberFormat="1" applyFont="1" applyBorder="1" applyAlignment="1" applyProtection="1">
      <alignment vertical="center"/>
    </xf>
    <xf numFmtId="49" fontId="5" fillId="0" borderId="44" xfId="0" applyNumberFormat="1" applyFont="1" applyBorder="1" applyAlignment="1" applyProtection="1">
      <alignment vertical="center"/>
    </xf>
    <xf numFmtId="49" fontId="5" fillId="0" borderId="46" xfId="0" applyNumberFormat="1" applyFont="1" applyFill="1" applyBorder="1" applyAlignment="1" applyProtection="1">
      <alignment horizontal="center" vertical="center"/>
    </xf>
    <xf numFmtId="176" fontId="5" fillId="0" borderId="15" xfId="0" applyNumberFormat="1" applyFont="1" applyFill="1" applyBorder="1" applyAlignment="1" applyProtection="1">
      <alignment horizontal="center" vertical="center"/>
      <protection locked="0"/>
    </xf>
    <xf numFmtId="176" fontId="5" fillId="0" borderId="46" xfId="0" applyNumberFormat="1" applyFont="1" applyFill="1" applyBorder="1" applyAlignment="1" applyProtection="1">
      <alignment horizontal="center" vertical="center"/>
      <protection locked="0"/>
    </xf>
    <xf numFmtId="0" fontId="5" fillId="0" borderId="24" xfId="0" applyFont="1" applyFill="1" applyBorder="1" applyAlignment="1" applyProtection="1">
      <alignment horizontal="left" vertical="center" wrapText="1"/>
    </xf>
  </cellXfs>
  <cellStyles count="4">
    <cellStyle name="標準" xfId="0" builtinId="0"/>
    <cellStyle name="標準 2" xfId="1"/>
    <cellStyle name="標準 2 2" xfId="2"/>
    <cellStyle name="標準 3"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drawings/_rels/drawing1.xml.rels>&#65279;<?xml version="1.0" encoding="utf-8" standalone="yes"?>
<Relationships xmlns="http://schemas.openxmlformats.org/package/2006/relationships">
  <Relationship Id="rId3" Type="http://schemas.openxmlformats.org/officeDocument/2006/relationships/image" Target="../media/image3.png" />
  <Relationship Id="rId2" Type="http://schemas.openxmlformats.org/officeDocument/2006/relationships/image" Target="../media/image2.png" />
  <Relationship Id="rId1" Type="http://schemas.openxmlformats.org/officeDocument/2006/relationships/image" Target="../media/image1.png" />
  <Relationship Id="rId5" Type="http://schemas.openxmlformats.org/officeDocument/2006/relationships/image" Target="../media/image5.png" />
  <Relationship Id="rId4" Type="http://schemas.openxmlformats.org/officeDocument/2006/relationships/image" Target="../media/image4.png" />
</Relationships>
</file>

<file path=xl/drawings/drawing1.xml><?xml version="1.0" encoding="utf-8"?>
<xdr:wsDr xmlns:xdr="http://schemas.openxmlformats.org/drawingml/2006/spreadsheetDrawing" xmlns:a="http://schemas.openxmlformats.org/drawingml/2006/main">
  <xdr:twoCellAnchor editAs="oneCell">
    <xdr:from>
      <xdr:col>8</xdr:col>
      <xdr:colOff>76200</xdr:colOff>
      <xdr:row>57</xdr:row>
      <xdr:rowOff>129540</xdr:rowOff>
    </xdr:from>
    <xdr:to>
      <xdr:col>8</xdr:col>
      <xdr:colOff>160020</xdr:colOff>
      <xdr:row>58</xdr:row>
      <xdr:rowOff>91440</xdr:rowOff>
    </xdr:to>
    <xdr:sp macro="" textlink="">
      <xdr:nvSpPr>
        <xdr:cNvPr id="43125" name="Text Box 45">
          <a:extLst>
            <a:ext uri="{FF2B5EF4-FFF2-40B4-BE49-F238E27FC236}">
              <a16:creationId xmlns:a16="http://schemas.microsoft.com/office/drawing/2014/main" xmlns="" id="{00000000-0008-0000-0200-000075A80000}"/>
            </a:ext>
          </a:extLst>
        </xdr:cNvPr>
        <xdr:cNvSpPr txBox="1">
          <a:spLocks noChangeArrowheads="1"/>
        </xdr:cNvSpPr>
      </xdr:nvSpPr>
      <xdr:spPr bwMode="auto">
        <a:xfrm>
          <a:off x="1783080" y="14897100"/>
          <a:ext cx="8382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29</xdr:col>
      <xdr:colOff>262890</xdr:colOff>
      <xdr:row>57</xdr:row>
      <xdr:rowOff>163068</xdr:rowOff>
    </xdr:from>
    <xdr:to>
      <xdr:col>29</xdr:col>
      <xdr:colOff>613410</xdr:colOff>
      <xdr:row>58</xdr:row>
      <xdr:rowOff>163068</xdr:rowOff>
    </xdr:to>
    <xdr:pic>
      <xdr:nvPicPr>
        <xdr:cNvPr id="43133" name="図 3">
          <a:extLst>
            <a:ext uri="{FF2B5EF4-FFF2-40B4-BE49-F238E27FC236}">
              <a16:creationId xmlns:a16="http://schemas.microsoft.com/office/drawing/2014/main" xmlns="" id="{00000000-0008-0000-0200-00007DA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50330" y="14930628"/>
          <a:ext cx="350520" cy="243840"/>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29</xdr:col>
      <xdr:colOff>327660</xdr:colOff>
      <xdr:row>63</xdr:row>
      <xdr:rowOff>205740</xdr:rowOff>
    </xdr:from>
    <xdr:to>
      <xdr:col>29</xdr:col>
      <xdr:colOff>579120</xdr:colOff>
      <xdr:row>64</xdr:row>
      <xdr:rowOff>182880</xdr:rowOff>
    </xdr:to>
    <xdr:pic>
      <xdr:nvPicPr>
        <xdr:cNvPr id="43134" name="図 30">
          <a:extLst>
            <a:ext uri="{FF2B5EF4-FFF2-40B4-BE49-F238E27FC236}">
              <a16:creationId xmlns:a16="http://schemas.microsoft.com/office/drawing/2014/main" xmlns="" id="{00000000-0008-0000-0200-00007EA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15100" y="16512540"/>
          <a:ext cx="25146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335280</xdr:colOff>
      <xdr:row>64</xdr:row>
      <xdr:rowOff>234315</xdr:rowOff>
    </xdr:from>
    <xdr:to>
      <xdr:col>29</xdr:col>
      <xdr:colOff>571500</xdr:colOff>
      <xdr:row>65</xdr:row>
      <xdr:rowOff>219075</xdr:rowOff>
    </xdr:to>
    <xdr:pic>
      <xdr:nvPicPr>
        <xdr:cNvPr id="43135" name="図 31">
          <a:extLst>
            <a:ext uri="{FF2B5EF4-FFF2-40B4-BE49-F238E27FC236}">
              <a16:creationId xmlns:a16="http://schemas.microsoft.com/office/drawing/2014/main" xmlns="" id="{00000000-0008-0000-0200-00007FA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22720" y="16784955"/>
          <a:ext cx="23622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335280</xdr:colOff>
      <xdr:row>66</xdr:row>
      <xdr:rowOff>26670</xdr:rowOff>
    </xdr:from>
    <xdr:to>
      <xdr:col>29</xdr:col>
      <xdr:colOff>571500</xdr:colOff>
      <xdr:row>67</xdr:row>
      <xdr:rowOff>11430</xdr:rowOff>
    </xdr:to>
    <xdr:pic>
      <xdr:nvPicPr>
        <xdr:cNvPr id="43136" name="図 32">
          <a:extLst>
            <a:ext uri="{FF2B5EF4-FFF2-40B4-BE49-F238E27FC236}">
              <a16:creationId xmlns:a16="http://schemas.microsoft.com/office/drawing/2014/main" xmlns="" id="{00000000-0008-0000-0200-000080A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22720" y="17064990"/>
          <a:ext cx="23622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209550</xdr:colOff>
      <xdr:row>57</xdr:row>
      <xdr:rowOff>163068</xdr:rowOff>
    </xdr:from>
    <xdr:to>
      <xdr:col>32</xdr:col>
      <xdr:colOff>186690</xdr:colOff>
      <xdr:row>58</xdr:row>
      <xdr:rowOff>147828</xdr:rowOff>
    </xdr:to>
    <xdr:pic>
      <xdr:nvPicPr>
        <xdr:cNvPr id="43137" name="図 34">
          <a:extLst>
            <a:ext uri="{FF2B5EF4-FFF2-40B4-BE49-F238E27FC236}">
              <a16:creationId xmlns:a16="http://schemas.microsoft.com/office/drawing/2014/main" xmlns="" id="{00000000-0008-0000-0200-000081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44690" y="14930628"/>
          <a:ext cx="81534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335280</xdr:colOff>
      <xdr:row>67</xdr:row>
      <xdr:rowOff>62865</xdr:rowOff>
    </xdr:from>
    <xdr:to>
      <xdr:col>29</xdr:col>
      <xdr:colOff>571500</xdr:colOff>
      <xdr:row>68</xdr:row>
      <xdr:rowOff>40005</xdr:rowOff>
    </xdr:to>
    <xdr:pic>
      <xdr:nvPicPr>
        <xdr:cNvPr id="43139" name="図 36">
          <a:extLst>
            <a:ext uri="{FF2B5EF4-FFF2-40B4-BE49-F238E27FC236}">
              <a16:creationId xmlns:a16="http://schemas.microsoft.com/office/drawing/2014/main" xmlns="" id="{00000000-0008-0000-0200-000083A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22720" y="17345025"/>
          <a:ext cx="23622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190500</xdr:colOff>
      <xdr:row>110</xdr:row>
      <xdr:rowOff>30480</xdr:rowOff>
    </xdr:from>
    <xdr:to>
      <xdr:col>30</xdr:col>
      <xdr:colOff>30480</xdr:colOff>
      <xdr:row>111</xdr:row>
      <xdr:rowOff>4460</xdr:rowOff>
    </xdr:to>
    <xdr:pic>
      <xdr:nvPicPr>
        <xdr:cNvPr id="43142" name="図 9">
          <a:extLst>
            <a:ext uri="{FF2B5EF4-FFF2-40B4-BE49-F238E27FC236}">
              <a16:creationId xmlns:a16="http://schemas.microsoft.com/office/drawing/2014/main" xmlns="" id="{00000000-0008-0000-0200-000086A8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377940" y="30167580"/>
          <a:ext cx="487680" cy="278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297180</xdr:colOff>
      <xdr:row>111</xdr:row>
      <xdr:rowOff>106679</xdr:rowOff>
    </xdr:from>
    <xdr:to>
      <xdr:col>29</xdr:col>
      <xdr:colOff>609600</xdr:colOff>
      <xdr:row>112</xdr:row>
      <xdr:rowOff>33674</xdr:rowOff>
    </xdr:to>
    <xdr:pic>
      <xdr:nvPicPr>
        <xdr:cNvPr id="43145" name="図 46">
          <a:extLst>
            <a:ext uri="{FF2B5EF4-FFF2-40B4-BE49-F238E27FC236}">
              <a16:creationId xmlns:a16="http://schemas.microsoft.com/office/drawing/2014/main" xmlns="" id="{00000000-0008-0000-0200-000089A8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484620" y="30548579"/>
          <a:ext cx="312420" cy="2317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209550</xdr:colOff>
      <xdr:row>58</xdr:row>
      <xdr:rowOff>179832</xdr:rowOff>
    </xdr:from>
    <xdr:to>
      <xdr:col>32</xdr:col>
      <xdr:colOff>186690</xdr:colOff>
      <xdr:row>59</xdr:row>
      <xdr:rowOff>179832</xdr:rowOff>
    </xdr:to>
    <xdr:pic>
      <xdr:nvPicPr>
        <xdr:cNvPr id="43151" name="図 34">
          <a:extLst>
            <a:ext uri="{FF2B5EF4-FFF2-40B4-BE49-F238E27FC236}">
              <a16:creationId xmlns:a16="http://schemas.microsoft.com/office/drawing/2014/main" xmlns="" id="{00000000-0008-0000-0200-00008F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44690" y="15191232"/>
          <a:ext cx="81534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209550</xdr:colOff>
      <xdr:row>59</xdr:row>
      <xdr:rowOff>211836</xdr:rowOff>
    </xdr:from>
    <xdr:to>
      <xdr:col>32</xdr:col>
      <xdr:colOff>186690</xdr:colOff>
      <xdr:row>60</xdr:row>
      <xdr:rowOff>211836</xdr:rowOff>
    </xdr:to>
    <xdr:pic>
      <xdr:nvPicPr>
        <xdr:cNvPr id="43152" name="図 34">
          <a:extLst>
            <a:ext uri="{FF2B5EF4-FFF2-40B4-BE49-F238E27FC236}">
              <a16:creationId xmlns:a16="http://schemas.microsoft.com/office/drawing/2014/main" xmlns="" id="{00000000-0008-0000-0200-000090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44690" y="15467076"/>
          <a:ext cx="81534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209550</xdr:colOff>
      <xdr:row>61</xdr:row>
      <xdr:rowOff>0</xdr:rowOff>
    </xdr:from>
    <xdr:to>
      <xdr:col>32</xdr:col>
      <xdr:colOff>186690</xdr:colOff>
      <xdr:row>62</xdr:row>
      <xdr:rowOff>0</xdr:rowOff>
    </xdr:to>
    <xdr:pic>
      <xdr:nvPicPr>
        <xdr:cNvPr id="43153" name="図 34">
          <a:extLst>
            <a:ext uri="{FF2B5EF4-FFF2-40B4-BE49-F238E27FC236}">
              <a16:creationId xmlns:a16="http://schemas.microsoft.com/office/drawing/2014/main" xmlns="" id="{00000000-0008-0000-0200-000091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44690" y="15742920"/>
          <a:ext cx="81534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262890</xdr:colOff>
      <xdr:row>58</xdr:row>
      <xdr:rowOff>202692</xdr:rowOff>
    </xdr:from>
    <xdr:to>
      <xdr:col>29</xdr:col>
      <xdr:colOff>613410</xdr:colOff>
      <xdr:row>59</xdr:row>
      <xdr:rowOff>202692</xdr:rowOff>
    </xdr:to>
    <xdr:pic>
      <xdr:nvPicPr>
        <xdr:cNvPr id="43154" name="図 3">
          <a:extLst>
            <a:ext uri="{FF2B5EF4-FFF2-40B4-BE49-F238E27FC236}">
              <a16:creationId xmlns:a16="http://schemas.microsoft.com/office/drawing/2014/main" xmlns="" id="{00000000-0008-0000-0200-000092A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50330" y="15214092"/>
          <a:ext cx="350520" cy="243840"/>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29</xdr:col>
      <xdr:colOff>270510</xdr:colOff>
      <xdr:row>59</xdr:row>
      <xdr:rowOff>242316</xdr:rowOff>
    </xdr:from>
    <xdr:to>
      <xdr:col>29</xdr:col>
      <xdr:colOff>605790</xdr:colOff>
      <xdr:row>60</xdr:row>
      <xdr:rowOff>227076</xdr:rowOff>
    </xdr:to>
    <xdr:pic>
      <xdr:nvPicPr>
        <xdr:cNvPr id="43155" name="図 3">
          <a:extLst>
            <a:ext uri="{FF2B5EF4-FFF2-40B4-BE49-F238E27FC236}">
              <a16:creationId xmlns:a16="http://schemas.microsoft.com/office/drawing/2014/main" xmlns="" id="{00000000-0008-0000-0200-000093A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57950" y="15497556"/>
          <a:ext cx="335280" cy="228600"/>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29</xdr:col>
      <xdr:colOff>270510</xdr:colOff>
      <xdr:row>61</xdr:row>
      <xdr:rowOff>22860</xdr:rowOff>
    </xdr:from>
    <xdr:to>
      <xdr:col>29</xdr:col>
      <xdr:colOff>605790</xdr:colOff>
      <xdr:row>62</xdr:row>
      <xdr:rowOff>7620</xdr:rowOff>
    </xdr:to>
    <xdr:pic>
      <xdr:nvPicPr>
        <xdr:cNvPr id="43156" name="図 3">
          <a:extLst>
            <a:ext uri="{FF2B5EF4-FFF2-40B4-BE49-F238E27FC236}">
              <a16:creationId xmlns:a16="http://schemas.microsoft.com/office/drawing/2014/main" xmlns="" id="{00000000-0008-0000-0200-000094A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57950" y="15765780"/>
          <a:ext cx="335280" cy="228600"/>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29</xdr:col>
      <xdr:colOff>259080</xdr:colOff>
      <xdr:row>56</xdr:row>
      <xdr:rowOff>138684</xdr:rowOff>
    </xdr:from>
    <xdr:to>
      <xdr:col>29</xdr:col>
      <xdr:colOff>617220</xdr:colOff>
      <xdr:row>57</xdr:row>
      <xdr:rowOff>123444</xdr:rowOff>
    </xdr:to>
    <xdr:pic>
      <xdr:nvPicPr>
        <xdr:cNvPr id="43160" name="図 3">
          <a:extLst>
            <a:ext uri="{FF2B5EF4-FFF2-40B4-BE49-F238E27FC236}">
              <a16:creationId xmlns:a16="http://schemas.microsoft.com/office/drawing/2014/main" xmlns="" id="{00000000-0008-0000-0200-000098A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46520" y="14662404"/>
          <a:ext cx="358140" cy="228600"/>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29</xdr:col>
      <xdr:colOff>262890</xdr:colOff>
      <xdr:row>55</xdr:row>
      <xdr:rowOff>99060</xdr:rowOff>
    </xdr:from>
    <xdr:to>
      <xdr:col>29</xdr:col>
      <xdr:colOff>613410</xdr:colOff>
      <xdr:row>56</xdr:row>
      <xdr:rowOff>99060</xdr:rowOff>
    </xdr:to>
    <xdr:pic>
      <xdr:nvPicPr>
        <xdr:cNvPr id="43161" name="図 3">
          <a:extLst>
            <a:ext uri="{FF2B5EF4-FFF2-40B4-BE49-F238E27FC236}">
              <a16:creationId xmlns:a16="http://schemas.microsoft.com/office/drawing/2014/main" xmlns="" id="{00000000-0008-0000-0200-000099A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50330" y="14378940"/>
          <a:ext cx="350520" cy="243840"/>
        </a:xfrm>
        <a:prstGeom prst="rect">
          <a:avLst/>
        </a:prstGeom>
        <a:noFill/>
        <a:ln w="9525">
          <a:no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30</xdr:col>
      <xdr:colOff>316230</xdr:colOff>
      <xdr:row>63</xdr:row>
      <xdr:rowOff>182880</xdr:rowOff>
    </xdr:from>
    <xdr:to>
      <xdr:col>32</xdr:col>
      <xdr:colOff>148590</xdr:colOff>
      <xdr:row>64</xdr:row>
      <xdr:rowOff>198120</xdr:rowOff>
    </xdr:to>
    <xdr:pic>
      <xdr:nvPicPr>
        <xdr:cNvPr id="43167" name="図 5">
          <a:extLst>
            <a:ext uri="{FF2B5EF4-FFF2-40B4-BE49-F238E27FC236}">
              <a16:creationId xmlns:a16="http://schemas.microsoft.com/office/drawing/2014/main" xmlns="" id="{00000000-0008-0000-0200-00009FA8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151370" y="16489680"/>
          <a:ext cx="67056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76200</xdr:colOff>
      <xdr:row>194</xdr:row>
      <xdr:rowOff>0</xdr:rowOff>
    </xdr:from>
    <xdr:to>
      <xdr:col>8</xdr:col>
      <xdr:colOff>144780</xdr:colOff>
      <xdr:row>194</xdr:row>
      <xdr:rowOff>304800</xdr:rowOff>
    </xdr:to>
    <xdr:sp macro="" textlink="">
      <xdr:nvSpPr>
        <xdr:cNvPr id="43180" name="Text Box 17">
          <a:extLst>
            <a:ext uri="{FF2B5EF4-FFF2-40B4-BE49-F238E27FC236}">
              <a16:creationId xmlns:a16="http://schemas.microsoft.com/office/drawing/2014/main" xmlns="" id="{00000000-0008-0000-0200-0000ACA80000}"/>
            </a:ext>
          </a:extLst>
        </xdr:cNvPr>
        <xdr:cNvSpPr txBox="1">
          <a:spLocks noChangeArrowheads="1"/>
        </xdr:cNvSpPr>
      </xdr:nvSpPr>
      <xdr:spPr bwMode="auto">
        <a:xfrm>
          <a:off x="1783080" y="58430160"/>
          <a:ext cx="6858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53340</xdr:colOff>
      <xdr:row>129</xdr:row>
      <xdr:rowOff>137160</xdr:rowOff>
    </xdr:from>
    <xdr:to>
      <xdr:col>1</xdr:col>
      <xdr:colOff>53340</xdr:colOff>
      <xdr:row>129</xdr:row>
      <xdr:rowOff>152400</xdr:rowOff>
    </xdr:to>
    <xdr:sp macro="" textlink="">
      <xdr:nvSpPr>
        <xdr:cNvPr id="43181" name="Line 21">
          <a:extLst>
            <a:ext uri="{FF2B5EF4-FFF2-40B4-BE49-F238E27FC236}">
              <a16:creationId xmlns:a16="http://schemas.microsoft.com/office/drawing/2014/main" xmlns="" id="{00000000-0008-0000-0200-0000ADA80000}"/>
            </a:ext>
          </a:extLst>
        </xdr:cNvPr>
        <xdr:cNvSpPr>
          <a:spLocks noChangeShapeType="1"/>
        </xdr:cNvSpPr>
      </xdr:nvSpPr>
      <xdr:spPr bwMode="auto">
        <a:xfrm>
          <a:off x="266700" y="36652200"/>
          <a:ext cx="0" cy="152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53340</xdr:colOff>
      <xdr:row>129</xdr:row>
      <xdr:rowOff>137160</xdr:rowOff>
    </xdr:from>
    <xdr:to>
      <xdr:col>1</xdr:col>
      <xdr:colOff>53340</xdr:colOff>
      <xdr:row>129</xdr:row>
      <xdr:rowOff>152400</xdr:rowOff>
    </xdr:to>
    <xdr:sp macro="" textlink="">
      <xdr:nvSpPr>
        <xdr:cNvPr id="43182" name="Line 22">
          <a:extLst>
            <a:ext uri="{FF2B5EF4-FFF2-40B4-BE49-F238E27FC236}">
              <a16:creationId xmlns:a16="http://schemas.microsoft.com/office/drawing/2014/main" xmlns="" id="{00000000-0008-0000-0200-0000AEA80000}"/>
            </a:ext>
          </a:extLst>
        </xdr:cNvPr>
        <xdr:cNvSpPr>
          <a:spLocks noChangeShapeType="1"/>
        </xdr:cNvSpPr>
      </xdr:nvSpPr>
      <xdr:spPr bwMode="auto">
        <a:xfrm>
          <a:off x="266700" y="36652200"/>
          <a:ext cx="0" cy="152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53340</xdr:colOff>
      <xdr:row>142</xdr:row>
      <xdr:rowOff>137160</xdr:rowOff>
    </xdr:from>
    <xdr:to>
      <xdr:col>1</xdr:col>
      <xdr:colOff>53340</xdr:colOff>
      <xdr:row>142</xdr:row>
      <xdr:rowOff>152400</xdr:rowOff>
    </xdr:to>
    <xdr:sp macro="" textlink="">
      <xdr:nvSpPr>
        <xdr:cNvPr id="43183" name="Line 11">
          <a:extLst>
            <a:ext uri="{FF2B5EF4-FFF2-40B4-BE49-F238E27FC236}">
              <a16:creationId xmlns:a16="http://schemas.microsoft.com/office/drawing/2014/main" xmlns="" id="{00000000-0008-0000-0200-0000AFA80000}"/>
            </a:ext>
          </a:extLst>
        </xdr:cNvPr>
        <xdr:cNvSpPr>
          <a:spLocks noChangeShapeType="1"/>
        </xdr:cNvSpPr>
      </xdr:nvSpPr>
      <xdr:spPr bwMode="auto">
        <a:xfrm>
          <a:off x="266700" y="41056560"/>
          <a:ext cx="0" cy="152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53340</xdr:colOff>
      <xdr:row>142</xdr:row>
      <xdr:rowOff>137160</xdr:rowOff>
    </xdr:from>
    <xdr:to>
      <xdr:col>1</xdr:col>
      <xdr:colOff>53340</xdr:colOff>
      <xdr:row>142</xdr:row>
      <xdr:rowOff>152400</xdr:rowOff>
    </xdr:to>
    <xdr:sp macro="" textlink="">
      <xdr:nvSpPr>
        <xdr:cNvPr id="43184" name="Line 12">
          <a:extLst>
            <a:ext uri="{FF2B5EF4-FFF2-40B4-BE49-F238E27FC236}">
              <a16:creationId xmlns:a16="http://schemas.microsoft.com/office/drawing/2014/main" xmlns="" id="{00000000-0008-0000-0200-0000B0A80000}"/>
            </a:ext>
          </a:extLst>
        </xdr:cNvPr>
        <xdr:cNvSpPr>
          <a:spLocks noChangeShapeType="1"/>
        </xdr:cNvSpPr>
      </xdr:nvSpPr>
      <xdr:spPr bwMode="auto">
        <a:xfrm>
          <a:off x="266700" y="41056560"/>
          <a:ext cx="0" cy="152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53340</xdr:colOff>
      <xdr:row>161</xdr:row>
      <xdr:rowOff>137160</xdr:rowOff>
    </xdr:from>
    <xdr:to>
      <xdr:col>1</xdr:col>
      <xdr:colOff>53340</xdr:colOff>
      <xdr:row>161</xdr:row>
      <xdr:rowOff>152400</xdr:rowOff>
    </xdr:to>
    <xdr:sp macro="" textlink="">
      <xdr:nvSpPr>
        <xdr:cNvPr id="43185" name="Line 10">
          <a:extLst>
            <a:ext uri="{FF2B5EF4-FFF2-40B4-BE49-F238E27FC236}">
              <a16:creationId xmlns:a16="http://schemas.microsoft.com/office/drawing/2014/main" xmlns="" id="{00000000-0008-0000-0200-0000B1A80000}"/>
            </a:ext>
          </a:extLst>
        </xdr:cNvPr>
        <xdr:cNvSpPr>
          <a:spLocks noChangeShapeType="1"/>
        </xdr:cNvSpPr>
      </xdr:nvSpPr>
      <xdr:spPr bwMode="auto">
        <a:xfrm>
          <a:off x="266700" y="47548800"/>
          <a:ext cx="0" cy="152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53340</xdr:colOff>
      <xdr:row>173</xdr:row>
      <xdr:rowOff>137160</xdr:rowOff>
    </xdr:from>
    <xdr:to>
      <xdr:col>1</xdr:col>
      <xdr:colOff>53340</xdr:colOff>
      <xdr:row>173</xdr:row>
      <xdr:rowOff>152400</xdr:rowOff>
    </xdr:to>
    <xdr:sp macro="" textlink="">
      <xdr:nvSpPr>
        <xdr:cNvPr id="43186" name="Line 9">
          <a:extLst>
            <a:ext uri="{FF2B5EF4-FFF2-40B4-BE49-F238E27FC236}">
              <a16:creationId xmlns:a16="http://schemas.microsoft.com/office/drawing/2014/main" xmlns="" id="{00000000-0008-0000-0200-0000B2A80000}"/>
            </a:ext>
          </a:extLst>
        </xdr:cNvPr>
        <xdr:cNvSpPr>
          <a:spLocks noChangeShapeType="1"/>
        </xdr:cNvSpPr>
      </xdr:nvSpPr>
      <xdr:spPr bwMode="auto">
        <a:xfrm>
          <a:off x="266700" y="51648360"/>
          <a:ext cx="0" cy="152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8</xdr:col>
      <xdr:colOff>76200</xdr:colOff>
      <xdr:row>193</xdr:row>
      <xdr:rowOff>129540</xdr:rowOff>
    </xdr:from>
    <xdr:to>
      <xdr:col>8</xdr:col>
      <xdr:colOff>144780</xdr:colOff>
      <xdr:row>193</xdr:row>
      <xdr:rowOff>281940</xdr:rowOff>
    </xdr:to>
    <xdr:sp macro="" textlink="">
      <xdr:nvSpPr>
        <xdr:cNvPr id="43188" name="Text Box 17">
          <a:extLst>
            <a:ext uri="{FF2B5EF4-FFF2-40B4-BE49-F238E27FC236}">
              <a16:creationId xmlns:a16="http://schemas.microsoft.com/office/drawing/2014/main" xmlns="" id="{00000000-0008-0000-0200-0000B4A80000}"/>
            </a:ext>
          </a:extLst>
        </xdr:cNvPr>
        <xdr:cNvSpPr txBox="1">
          <a:spLocks noChangeArrowheads="1"/>
        </xdr:cNvSpPr>
      </xdr:nvSpPr>
      <xdr:spPr bwMode="auto">
        <a:xfrm>
          <a:off x="1783080" y="58254900"/>
          <a:ext cx="685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53340</xdr:colOff>
      <xdr:row>190</xdr:row>
      <xdr:rowOff>0</xdr:rowOff>
    </xdr:from>
    <xdr:to>
      <xdr:col>1</xdr:col>
      <xdr:colOff>53340</xdr:colOff>
      <xdr:row>190</xdr:row>
      <xdr:rowOff>0</xdr:rowOff>
    </xdr:to>
    <xdr:sp macro="" textlink="">
      <xdr:nvSpPr>
        <xdr:cNvPr id="43189" name="Line 75">
          <a:extLst>
            <a:ext uri="{FF2B5EF4-FFF2-40B4-BE49-F238E27FC236}">
              <a16:creationId xmlns:a16="http://schemas.microsoft.com/office/drawing/2014/main" xmlns="" id="{00000000-0008-0000-0200-0000B5A80000}"/>
            </a:ext>
          </a:extLst>
        </xdr:cNvPr>
        <xdr:cNvSpPr>
          <a:spLocks noChangeShapeType="1"/>
        </xdr:cNvSpPr>
      </xdr:nvSpPr>
      <xdr:spPr bwMode="auto">
        <a:xfrm>
          <a:off x="266700" y="5724144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53340</xdr:colOff>
      <xdr:row>191</xdr:row>
      <xdr:rowOff>137160</xdr:rowOff>
    </xdr:from>
    <xdr:to>
      <xdr:col>1</xdr:col>
      <xdr:colOff>53340</xdr:colOff>
      <xdr:row>191</xdr:row>
      <xdr:rowOff>152400</xdr:rowOff>
    </xdr:to>
    <xdr:sp macro="" textlink="">
      <xdr:nvSpPr>
        <xdr:cNvPr id="43190" name="Line 76">
          <a:extLst>
            <a:ext uri="{FF2B5EF4-FFF2-40B4-BE49-F238E27FC236}">
              <a16:creationId xmlns:a16="http://schemas.microsoft.com/office/drawing/2014/main" xmlns="" id="{00000000-0008-0000-0200-0000B6A80000}"/>
            </a:ext>
          </a:extLst>
        </xdr:cNvPr>
        <xdr:cNvSpPr>
          <a:spLocks noChangeShapeType="1"/>
        </xdr:cNvSpPr>
      </xdr:nvSpPr>
      <xdr:spPr bwMode="auto">
        <a:xfrm>
          <a:off x="266700" y="57851040"/>
          <a:ext cx="0" cy="152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30</xdr:col>
      <xdr:colOff>209550</xdr:colOff>
      <xdr:row>56</xdr:row>
      <xdr:rowOff>146304</xdr:rowOff>
    </xdr:from>
    <xdr:to>
      <xdr:col>32</xdr:col>
      <xdr:colOff>186690</xdr:colOff>
      <xdr:row>57</xdr:row>
      <xdr:rowOff>131064</xdr:rowOff>
    </xdr:to>
    <xdr:pic>
      <xdr:nvPicPr>
        <xdr:cNvPr id="74" name="図 34">
          <a:extLst>
            <a:ext uri="{FF2B5EF4-FFF2-40B4-BE49-F238E27FC236}">
              <a16:creationId xmlns:a16="http://schemas.microsoft.com/office/drawing/2014/main" xmlns="" id="{00000000-0008-0000-0200-00004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44690" y="14670024"/>
          <a:ext cx="81534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209550</xdr:colOff>
      <xdr:row>55</xdr:row>
      <xdr:rowOff>129540</xdr:rowOff>
    </xdr:from>
    <xdr:to>
      <xdr:col>32</xdr:col>
      <xdr:colOff>186690</xdr:colOff>
      <xdr:row>56</xdr:row>
      <xdr:rowOff>114300</xdr:rowOff>
    </xdr:to>
    <xdr:pic>
      <xdr:nvPicPr>
        <xdr:cNvPr id="75" name="図 34">
          <a:extLst>
            <a:ext uri="{FF2B5EF4-FFF2-40B4-BE49-F238E27FC236}">
              <a16:creationId xmlns:a16="http://schemas.microsoft.com/office/drawing/2014/main" xmlns="" id="{00000000-0008-0000-0200-00004B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44690" y="14409420"/>
          <a:ext cx="81534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335280</xdr:colOff>
      <xdr:row>68</xdr:row>
      <xdr:rowOff>91440</xdr:rowOff>
    </xdr:from>
    <xdr:to>
      <xdr:col>29</xdr:col>
      <xdr:colOff>571500</xdr:colOff>
      <xdr:row>69</xdr:row>
      <xdr:rowOff>68580</xdr:rowOff>
    </xdr:to>
    <xdr:pic>
      <xdr:nvPicPr>
        <xdr:cNvPr id="76" name="図 36">
          <a:extLst>
            <a:ext uri="{FF2B5EF4-FFF2-40B4-BE49-F238E27FC236}">
              <a16:creationId xmlns:a16="http://schemas.microsoft.com/office/drawing/2014/main" xmlns="" id="{00000000-0008-0000-0200-00004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22720" y="17617440"/>
          <a:ext cx="236220" cy="220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316230</xdr:colOff>
      <xdr:row>64</xdr:row>
      <xdr:rowOff>217170</xdr:rowOff>
    </xdr:from>
    <xdr:to>
      <xdr:col>32</xdr:col>
      <xdr:colOff>148590</xdr:colOff>
      <xdr:row>65</xdr:row>
      <xdr:rowOff>232410</xdr:rowOff>
    </xdr:to>
    <xdr:pic>
      <xdr:nvPicPr>
        <xdr:cNvPr id="78" name="図 5">
          <a:extLst>
            <a:ext uri="{FF2B5EF4-FFF2-40B4-BE49-F238E27FC236}">
              <a16:creationId xmlns:a16="http://schemas.microsoft.com/office/drawing/2014/main" xmlns="" id="{00000000-0008-0000-0200-00004E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151370" y="16767810"/>
          <a:ext cx="67056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316230</xdr:colOff>
      <xdr:row>66</xdr:row>
      <xdr:rowOff>7620</xdr:rowOff>
    </xdr:from>
    <xdr:to>
      <xdr:col>32</xdr:col>
      <xdr:colOff>148590</xdr:colOff>
      <xdr:row>67</xdr:row>
      <xdr:rowOff>22860</xdr:rowOff>
    </xdr:to>
    <xdr:pic>
      <xdr:nvPicPr>
        <xdr:cNvPr id="79" name="図 5">
          <a:extLst>
            <a:ext uri="{FF2B5EF4-FFF2-40B4-BE49-F238E27FC236}">
              <a16:creationId xmlns:a16="http://schemas.microsoft.com/office/drawing/2014/main" xmlns="" id="{00000000-0008-0000-0200-00004F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151370" y="17045940"/>
          <a:ext cx="67056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316230</xdr:colOff>
      <xdr:row>67</xdr:row>
      <xdr:rowOff>41910</xdr:rowOff>
    </xdr:from>
    <xdr:to>
      <xdr:col>32</xdr:col>
      <xdr:colOff>148590</xdr:colOff>
      <xdr:row>68</xdr:row>
      <xdr:rowOff>57150</xdr:rowOff>
    </xdr:to>
    <xdr:pic>
      <xdr:nvPicPr>
        <xdr:cNvPr id="80" name="図 5">
          <a:extLst>
            <a:ext uri="{FF2B5EF4-FFF2-40B4-BE49-F238E27FC236}">
              <a16:creationId xmlns:a16="http://schemas.microsoft.com/office/drawing/2014/main" xmlns="" id="{00000000-0008-0000-0200-000050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151370" y="17324070"/>
          <a:ext cx="67056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316230</xdr:colOff>
      <xdr:row>68</xdr:row>
      <xdr:rowOff>76200</xdr:rowOff>
    </xdr:from>
    <xdr:to>
      <xdr:col>32</xdr:col>
      <xdr:colOff>148590</xdr:colOff>
      <xdr:row>69</xdr:row>
      <xdr:rowOff>91440</xdr:rowOff>
    </xdr:to>
    <xdr:pic>
      <xdr:nvPicPr>
        <xdr:cNvPr id="81" name="図 5">
          <a:extLst>
            <a:ext uri="{FF2B5EF4-FFF2-40B4-BE49-F238E27FC236}">
              <a16:creationId xmlns:a16="http://schemas.microsoft.com/office/drawing/2014/main" xmlns="" id="{00000000-0008-0000-0200-000051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151370" y="17602200"/>
          <a:ext cx="67056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34290</xdr:colOff>
      <xdr:row>110</xdr:row>
      <xdr:rowOff>30480</xdr:rowOff>
    </xdr:from>
    <xdr:to>
      <xdr:col>30</xdr:col>
      <xdr:colOff>521970</xdr:colOff>
      <xdr:row>111</xdr:row>
      <xdr:rowOff>4460</xdr:rowOff>
    </xdr:to>
    <xdr:pic>
      <xdr:nvPicPr>
        <xdr:cNvPr id="82" name="図 9">
          <a:extLst>
            <a:ext uri="{FF2B5EF4-FFF2-40B4-BE49-F238E27FC236}">
              <a16:creationId xmlns:a16="http://schemas.microsoft.com/office/drawing/2014/main" xmlns="" id="{00000000-0008-0000-0200-000052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869430" y="30167580"/>
          <a:ext cx="487680" cy="278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525780</xdr:colOff>
      <xdr:row>110</xdr:row>
      <xdr:rowOff>30480</xdr:rowOff>
    </xdr:from>
    <xdr:to>
      <xdr:col>32</xdr:col>
      <xdr:colOff>175260</xdr:colOff>
      <xdr:row>111</xdr:row>
      <xdr:rowOff>4460</xdr:rowOff>
    </xdr:to>
    <xdr:pic>
      <xdr:nvPicPr>
        <xdr:cNvPr id="83" name="図 9">
          <a:extLst>
            <a:ext uri="{FF2B5EF4-FFF2-40B4-BE49-F238E27FC236}">
              <a16:creationId xmlns:a16="http://schemas.microsoft.com/office/drawing/2014/main" xmlns="" id="{00000000-0008-0000-0200-00005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360920" y="30167580"/>
          <a:ext cx="487680" cy="278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22860</xdr:colOff>
      <xdr:row>111</xdr:row>
      <xdr:rowOff>106679</xdr:rowOff>
    </xdr:from>
    <xdr:to>
      <xdr:col>30</xdr:col>
      <xdr:colOff>335280</xdr:colOff>
      <xdr:row>112</xdr:row>
      <xdr:rowOff>33674</xdr:rowOff>
    </xdr:to>
    <xdr:pic>
      <xdr:nvPicPr>
        <xdr:cNvPr id="84" name="図 46">
          <a:extLst>
            <a:ext uri="{FF2B5EF4-FFF2-40B4-BE49-F238E27FC236}">
              <a16:creationId xmlns:a16="http://schemas.microsoft.com/office/drawing/2014/main" xmlns="" id="{00000000-0008-0000-0200-000054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858000" y="30548579"/>
          <a:ext cx="312420" cy="2317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30</xdr:col>
      <xdr:colOff>396240</xdr:colOff>
      <xdr:row>111</xdr:row>
      <xdr:rowOff>106679</xdr:rowOff>
    </xdr:from>
    <xdr:to>
      <xdr:col>31</xdr:col>
      <xdr:colOff>106680</xdr:colOff>
      <xdr:row>112</xdr:row>
      <xdr:rowOff>33674</xdr:rowOff>
    </xdr:to>
    <xdr:pic>
      <xdr:nvPicPr>
        <xdr:cNvPr id="85" name="図 46">
          <a:extLst>
            <a:ext uri="{FF2B5EF4-FFF2-40B4-BE49-F238E27FC236}">
              <a16:creationId xmlns:a16="http://schemas.microsoft.com/office/drawing/2014/main" xmlns="" id="{00000000-0008-0000-0200-000055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231380" y="30548579"/>
          <a:ext cx="312420" cy="2317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xdr:col>
      <xdr:colOff>167640</xdr:colOff>
      <xdr:row>111</xdr:row>
      <xdr:rowOff>106679</xdr:rowOff>
    </xdr:from>
    <xdr:to>
      <xdr:col>32</xdr:col>
      <xdr:colOff>243840</xdr:colOff>
      <xdr:row>112</xdr:row>
      <xdr:rowOff>33674</xdr:rowOff>
    </xdr:to>
    <xdr:pic>
      <xdr:nvPicPr>
        <xdr:cNvPr id="86" name="図 46">
          <a:extLst>
            <a:ext uri="{FF2B5EF4-FFF2-40B4-BE49-F238E27FC236}">
              <a16:creationId xmlns:a16="http://schemas.microsoft.com/office/drawing/2014/main" xmlns="" id="{00000000-0008-0000-0200-000056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604760" y="30548579"/>
          <a:ext cx="312420" cy="2317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omments" Target="../comments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162"/>
  <sheetViews>
    <sheetView zoomScaleNormal="100" zoomScaleSheetLayoutView="100" workbookViewId="0">
      <selection activeCell="D17" sqref="D17"/>
    </sheetView>
  </sheetViews>
  <sheetFormatPr defaultColWidth="9" defaultRowHeight="15" customHeight="1"/>
  <cols>
    <col min="1" max="1" width="5.6640625" style="133" customWidth="1"/>
    <col min="2" max="2" width="30.6640625" style="133" customWidth="1"/>
    <col min="3" max="9" width="12.6640625" style="133" customWidth="1"/>
    <col min="10" max="14" width="10.6640625" style="133" customWidth="1"/>
    <col min="15" max="16384" width="9" style="133"/>
  </cols>
  <sheetData>
    <row r="1" spans="1:7" ht="15" customHeight="1">
      <c r="A1" s="127" t="s">
        <v>186</v>
      </c>
      <c r="B1" s="135">
        <f>団審査申込書!F4</f>
        <v>0</v>
      </c>
      <c r="C1" s="128" t="s">
        <v>284</v>
      </c>
      <c r="D1" s="200" t="str">
        <f>団審査申込書!Y34&amp;団審査申込書!AC34</f>
        <v/>
      </c>
      <c r="E1" s="132"/>
      <c r="F1" s="130"/>
      <c r="G1" s="129"/>
    </row>
    <row r="2" spans="1:7" ht="15" customHeight="1">
      <c r="A2" s="278" t="s">
        <v>299</v>
      </c>
      <c r="B2" s="272" t="s">
        <v>187</v>
      </c>
      <c r="C2" s="272"/>
      <c r="D2" s="194">
        <f>団審査申込書!K23</f>
        <v>0</v>
      </c>
      <c r="E2" s="132"/>
    </row>
    <row r="3" spans="1:7" ht="15" customHeight="1">
      <c r="A3" s="278"/>
      <c r="B3" s="272" t="s">
        <v>188</v>
      </c>
      <c r="C3" s="272"/>
      <c r="D3" s="194">
        <f>団審査申込書!K24</f>
        <v>0</v>
      </c>
      <c r="E3" s="132"/>
    </row>
    <row r="4" spans="1:7" ht="15" customHeight="1">
      <c r="A4" s="278"/>
      <c r="B4" s="272" t="s">
        <v>189</v>
      </c>
      <c r="C4" s="272"/>
      <c r="D4" s="194">
        <f>団審査申込書!K25</f>
        <v>0</v>
      </c>
      <c r="E4" s="132"/>
    </row>
    <row r="5" spans="1:7" ht="15" customHeight="1">
      <c r="A5" s="278"/>
      <c r="B5" s="272" t="s">
        <v>190</v>
      </c>
      <c r="C5" s="272"/>
      <c r="D5" s="194">
        <f>団審査申込書!K26</f>
        <v>0</v>
      </c>
      <c r="E5" s="132"/>
    </row>
    <row r="6" spans="1:7" ht="15" customHeight="1">
      <c r="A6" s="278"/>
      <c r="B6" s="272" t="s">
        <v>191</v>
      </c>
      <c r="C6" s="272"/>
      <c r="D6" s="194">
        <f>団審査申込書!K27</f>
        <v>0</v>
      </c>
      <c r="E6" s="132"/>
    </row>
    <row r="7" spans="1:7" ht="15" customHeight="1">
      <c r="A7" s="278"/>
      <c r="B7" s="272" t="s">
        <v>192</v>
      </c>
      <c r="C7" s="272"/>
      <c r="D7" s="194">
        <f>SUM(D2:D6)</f>
        <v>0</v>
      </c>
      <c r="E7" s="132"/>
    </row>
    <row r="8" spans="1:7" ht="15" customHeight="1">
      <c r="A8" s="279" t="s">
        <v>70</v>
      </c>
      <c r="B8" s="127" t="s">
        <v>71</v>
      </c>
      <c r="C8" s="127" t="s">
        <v>72</v>
      </c>
      <c r="D8" s="194">
        <f>団審査申込書!M22</f>
        <v>0</v>
      </c>
      <c r="E8" s="132"/>
    </row>
    <row r="9" spans="1:7" ht="15" customHeight="1">
      <c r="A9" s="280"/>
      <c r="B9" s="272" t="s">
        <v>187</v>
      </c>
      <c r="C9" s="127" t="s">
        <v>72</v>
      </c>
      <c r="D9" s="194">
        <f>団審査申込書!M23</f>
        <v>0</v>
      </c>
      <c r="E9" s="132"/>
    </row>
    <row r="10" spans="1:7" ht="15" customHeight="1">
      <c r="A10" s="280"/>
      <c r="B10" s="272"/>
      <c r="C10" s="127" t="s">
        <v>73</v>
      </c>
      <c r="D10" s="194">
        <f>団審査申込書!Q23</f>
        <v>0</v>
      </c>
      <c r="E10" s="132"/>
    </row>
    <row r="11" spans="1:7" ht="15" customHeight="1">
      <c r="A11" s="280"/>
      <c r="B11" s="272" t="s">
        <v>188</v>
      </c>
      <c r="C11" s="127" t="s">
        <v>72</v>
      </c>
      <c r="D11" s="194">
        <f>団審査申込書!M24</f>
        <v>0</v>
      </c>
      <c r="E11" s="132"/>
    </row>
    <row r="12" spans="1:7" ht="15" customHeight="1">
      <c r="A12" s="280"/>
      <c r="B12" s="272"/>
      <c r="C12" s="127" t="s">
        <v>73</v>
      </c>
      <c r="D12" s="194">
        <f>団審査申込書!Q24</f>
        <v>0</v>
      </c>
      <c r="E12" s="132"/>
    </row>
    <row r="13" spans="1:7" ht="15" customHeight="1">
      <c r="A13" s="280"/>
      <c r="B13" s="272" t="s">
        <v>189</v>
      </c>
      <c r="C13" s="127" t="s">
        <v>72</v>
      </c>
      <c r="D13" s="194">
        <f>団審査申込書!M25</f>
        <v>0</v>
      </c>
      <c r="E13" s="132"/>
    </row>
    <row r="14" spans="1:7" ht="15" customHeight="1">
      <c r="A14" s="280"/>
      <c r="B14" s="272"/>
      <c r="C14" s="127" t="s">
        <v>73</v>
      </c>
      <c r="D14" s="194">
        <f>団審査申込書!Q25</f>
        <v>0</v>
      </c>
      <c r="E14" s="132"/>
    </row>
    <row r="15" spans="1:7" ht="15" customHeight="1">
      <c r="A15" s="280"/>
      <c r="B15" s="272" t="s">
        <v>190</v>
      </c>
      <c r="C15" s="127" t="s">
        <v>72</v>
      </c>
      <c r="D15" s="194">
        <f>団審査申込書!M26</f>
        <v>0</v>
      </c>
      <c r="E15" s="132"/>
    </row>
    <row r="16" spans="1:7" ht="15" customHeight="1">
      <c r="A16" s="280"/>
      <c r="B16" s="272"/>
      <c r="C16" s="127" t="s">
        <v>73</v>
      </c>
      <c r="D16" s="194">
        <f>団審査申込書!Q26</f>
        <v>0</v>
      </c>
      <c r="E16" s="132"/>
    </row>
    <row r="17" spans="1:5" ht="15" customHeight="1">
      <c r="A17" s="280"/>
      <c r="B17" s="272" t="s">
        <v>191</v>
      </c>
      <c r="C17" s="127" t="s">
        <v>72</v>
      </c>
      <c r="D17" s="194">
        <f>団審査申込書!M27</f>
        <v>0</v>
      </c>
      <c r="E17" s="132"/>
    </row>
    <row r="18" spans="1:5" ht="15" customHeight="1">
      <c r="A18" s="280"/>
      <c r="B18" s="272"/>
      <c r="C18" s="127" t="s">
        <v>73</v>
      </c>
      <c r="D18" s="194">
        <f>団審査申込書!Q27</f>
        <v>0</v>
      </c>
      <c r="E18" s="132"/>
    </row>
    <row r="19" spans="1:5" ht="15" customHeight="1">
      <c r="A19" s="280"/>
      <c r="B19" s="272" t="s">
        <v>74</v>
      </c>
      <c r="C19" s="127" t="s">
        <v>72</v>
      </c>
      <c r="D19" s="194">
        <f>団審査申込書!M28</f>
        <v>0</v>
      </c>
      <c r="E19" s="132"/>
    </row>
    <row r="20" spans="1:5" ht="15" customHeight="1">
      <c r="A20" s="280"/>
      <c r="B20" s="272"/>
      <c r="C20" s="127" t="s">
        <v>73</v>
      </c>
      <c r="D20" s="194">
        <f>団審査申込書!Q28</f>
        <v>0</v>
      </c>
      <c r="E20" s="132"/>
    </row>
    <row r="21" spans="1:5" ht="15" customHeight="1">
      <c r="A21" s="280"/>
      <c r="B21" s="283" t="s">
        <v>75</v>
      </c>
      <c r="C21" s="269"/>
      <c r="D21" s="194">
        <f>SUM(D10,D12,D14,D16,D18,D20)</f>
        <v>0</v>
      </c>
      <c r="E21" s="132"/>
    </row>
    <row r="22" spans="1:5" ht="15" customHeight="1">
      <c r="A22" s="280"/>
      <c r="B22" s="283" t="s">
        <v>76</v>
      </c>
      <c r="C22" s="269"/>
      <c r="D22" s="194">
        <f>SUM(D8,D9,D11,D13,D15,D17,D19)</f>
        <v>0</v>
      </c>
      <c r="E22" s="132"/>
    </row>
    <row r="23" spans="1:5" ht="15" customHeight="1">
      <c r="A23" s="280"/>
      <c r="B23" s="283" t="s">
        <v>77</v>
      </c>
      <c r="C23" s="269"/>
      <c r="D23" s="194">
        <f>SUM(D21:D22)</f>
        <v>0</v>
      </c>
      <c r="E23" s="132"/>
    </row>
    <row r="24" spans="1:5" ht="15" customHeight="1">
      <c r="A24" s="281"/>
      <c r="B24" s="283" t="s">
        <v>78</v>
      </c>
      <c r="C24" s="269"/>
      <c r="D24" s="194">
        <f>団審査申込書!AC29</f>
        <v>0</v>
      </c>
      <c r="E24" s="132"/>
    </row>
    <row r="25" spans="1:5" ht="15" customHeight="1">
      <c r="A25" s="284" t="s">
        <v>286</v>
      </c>
      <c r="B25" s="269" t="s">
        <v>79</v>
      </c>
      <c r="C25" s="272"/>
      <c r="D25" s="194">
        <f>No.1団!T8</f>
        <v>0</v>
      </c>
      <c r="E25" s="132"/>
    </row>
    <row r="26" spans="1:5" ht="15" customHeight="1">
      <c r="A26" s="285"/>
      <c r="B26" s="269" t="s">
        <v>80</v>
      </c>
      <c r="C26" s="272"/>
      <c r="D26" s="194">
        <f>No.1団!T9</f>
        <v>0</v>
      </c>
      <c r="E26" s="132"/>
    </row>
    <row r="27" spans="1:5" ht="15" customHeight="1">
      <c r="A27" s="285"/>
      <c r="B27" s="269" t="s">
        <v>81</v>
      </c>
      <c r="C27" s="272"/>
      <c r="D27" s="194">
        <f>No.1団!T10</f>
        <v>0</v>
      </c>
      <c r="E27" s="132"/>
    </row>
    <row r="28" spans="1:5" ht="15" customHeight="1">
      <c r="A28" s="285"/>
      <c r="B28" s="269" t="s">
        <v>82</v>
      </c>
      <c r="C28" s="272"/>
      <c r="D28" s="194">
        <f>No.1団!T11</f>
        <v>0</v>
      </c>
      <c r="E28" s="132"/>
    </row>
    <row r="29" spans="1:5" ht="15" customHeight="1">
      <c r="A29" s="285"/>
      <c r="B29" s="269" t="s">
        <v>83</v>
      </c>
      <c r="C29" s="272"/>
      <c r="D29" s="194">
        <f>No.1団!T12</f>
        <v>0</v>
      </c>
      <c r="E29" s="132"/>
    </row>
    <row r="30" spans="1:5" ht="15" customHeight="1">
      <c r="A30" s="285"/>
      <c r="B30" s="269" t="s">
        <v>84</v>
      </c>
      <c r="C30" s="272"/>
      <c r="D30" s="194">
        <f>No.1団!T13</f>
        <v>0</v>
      </c>
      <c r="E30" s="132"/>
    </row>
    <row r="31" spans="1:5" ht="15" customHeight="1">
      <c r="A31" s="285"/>
      <c r="B31" s="269" t="s">
        <v>85</v>
      </c>
      <c r="C31" s="272"/>
      <c r="D31" s="194">
        <f>No.1団!T14</f>
        <v>0</v>
      </c>
      <c r="E31" s="132"/>
    </row>
    <row r="32" spans="1:5" ht="15" customHeight="1">
      <c r="A32" s="285"/>
      <c r="B32" s="269" t="s">
        <v>86</v>
      </c>
      <c r="C32" s="272"/>
      <c r="D32" s="194">
        <f>No.1団!T18</f>
        <v>0</v>
      </c>
      <c r="E32" s="132"/>
    </row>
    <row r="33" spans="1:5" ht="15" customHeight="1">
      <c r="A33" s="285"/>
      <c r="B33" s="269" t="s">
        <v>87</v>
      </c>
      <c r="C33" s="272"/>
      <c r="D33" s="194">
        <f>No.1団!T19</f>
        <v>0</v>
      </c>
      <c r="E33" s="132"/>
    </row>
    <row r="34" spans="1:5" ht="15" customHeight="1">
      <c r="A34" s="285"/>
      <c r="B34" s="269" t="s">
        <v>88</v>
      </c>
      <c r="C34" s="272"/>
      <c r="D34" s="194">
        <f>No.1団!T20</f>
        <v>0</v>
      </c>
      <c r="E34" s="132"/>
    </row>
    <row r="35" spans="1:5" ht="15" customHeight="1">
      <c r="A35" s="285"/>
      <c r="B35" s="269" t="s">
        <v>89</v>
      </c>
      <c r="C35" s="272"/>
      <c r="D35" s="194">
        <f>No.1団!T21</f>
        <v>0</v>
      </c>
      <c r="E35" s="132"/>
    </row>
    <row r="36" spans="1:5" ht="15" customHeight="1">
      <c r="A36" s="285"/>
      <c r="B36" s="269" t="s">
        <v>90</v>
      </c>
      <c r="C36" s="272"/>
      <c r="D36" s="194">
        <f>No.1団!T22</f>
        <v>0</v>
      </c>
      <c r="E36" s="132"/>
    </row>
    <row r="37" spans="1:5" ht="15" customHeight="1">
      <c r="A37" s="285"/>
      <c r="B37" s="269" t="s">
        <v>91</v>
      </c>
      <c r="C37" s="272"/>
      <c r="D37" s="194">
        <f>No.1団!T23</f>
        <v>0</v>
      </c>
      <c r="E37" s="132"/>
    </row>
    <row r="38" spans="1:5" ht="15" customHeight="1">
      <c r="A38" s="285"/>
      <c r="B38" s="269" t="s">
        <v>92</v>
      </c>
      <c r="C38" s="272"/>
      <c r="D38" s="194">
        <f>No.1団!X27</f>
        <v>0</v>
      </c>
      <c r="E38" s="132"/>
    </row>
    <row r="39" spans="1:5" ht="15" customHeight="1">
      <c r="A39" s="285"/>
      <c r="B39" s="269" t="s">
        <v>93</v>
      </c>
      <c r="C39" s="272"/>
      <c r="D39" s="194">
        <f>No.1団!X28</f>
        <v>0</v>
      </c>
      <c r="E39" s="132"/>
    </row>
    <row r="40" spans="1:5" ht="15" customHeight="1">
      <c r="A40" s="285"/>
      <c r="B40" s="269" t="s">
        <v>94</v>
      </c>
      <c r="C40" s="272"/>
      <c r="D40" s="194">
        <f>No.1団!X29</f>
        <v>0</v>
      </c>
      <c r="E40" s="132"/>
    </row>
    <row r="41" spans="1:5" ht="15" customHeight="1">
      <c r="A41" s="285"/>
      <c r="B41" s="269" t="s">
        <v>95</v>
      </c>
      <c r="C41" s="272"/>
      <c r="D41" s="194">
        <f>No.1団!X30</f>
        <v>0</v>
      </c>
      <c r="E41" s="132"/>
    </row>
    <row r="42" spans="1:5" ht="15" customHeight="1">
      <c r="A42" s="285"/>
      <c r="B42" s="269" t="s">
        <v>295</v>
      </c>
      <c r="C42" s="272"/>
      <c r="D42" s="194">
        <f>No.1団!X31</f>
        <v>0</v>
      </c>
      <c r="E42" s="132"/>
    </row>
    <row r="43" spans="1:5" ht="15" customHeight="1">
      <c r="A43" s="285"/>
      <c r="B43" s="269" t="s">
        <v>96</v>
      </c>
      <c r="C43" s="272"/>
      <c r="D43" s="194">
        <f>No.1団!J26</f>
        <v>0</v>
      </c>
      <c r="E43" s="132"/>
    </row>
    <row r="44" spans="1:5" ht="15" customHeight="1">
      <c r="A44" s="285"/>
      <c r="B44" s="271" t="s">
        <v>114</v>
      </c>
      <c r="C44" s="272"/>
      <c r="D44" s="194">
        <f>No.1団!J27</f>
        <v>0</v>
      </c>
      <c r="E44" s="132"/>
    </row>
    <row r="45" spans="1:5" ht="15" customHeight="1">
      <c r="A45" s="285"/>
      <c r="B45" s="271" t="s">
        <v>115</v>
      </c>
      <c r="C45" s="272"/>
      <c r="D45" s="194">
        <f>No.1団!J28</f>
        <v>0</v>
      </c>
      <c r="E45" s="132"/>
    </row>
    <row r="46" spans="1:5" ht="15" customHeight="1">
      <c r="A46" s="285"/>
      <c r="B46" s="271" t="s">
        <v>122</v>
      </c>
      <c r="C46" s="272"/>
      <c r="D46" s="194">
        <f>No.1団!J29</f>
        <v>0</v>
      </c>
      <c r="E46" s="132"/>
    </row>
    <row r="47" spans="1:5" ht="15" customHeight="1">
      <c r="A47" s="285"/>
      <c r="B47" s="271" t="s">
        <v>116</v>
      </c>
      <c r="C47" s="272"/>
      <c r="D47" s="194">
        <f>No.1団!J30</f>
        <v>0</v>
      </c>
      <c r="E47" s="132"/>
    </row>
    <row r="48" spans="1:5" ht="15" customHeight="1">
      <c r="A48" s="285"/>
      <c r="B48" s="271" t="s">
        <v>117</v>
      </c>
      <c r="C48" s="272"/>
      <c r="D48" s="194">
        <f>No.1団!J31</f>
        <v>0</v>
      </c>
      <c r="E48" s="132"/>
    </row>
    <row r="49" spans="1:15" ht="15" customHeight="1">
      <c r="A49" s="285"/>
      <c r="B49" s="276" t="s">
        <v>118</v>
      </c>
      <c r="C49" s="277"/>
      <c r="D49" s="194">
        <f>No.1団!J32</f>
        <v>0</v>
      </c>
      <c r="E49" s="132"/>
    </row>
    <row r="50" spans="1:15" ht="15" customHeight="1">
      <c r="A50" s="285"/>
      <c r="B50" s="271" t="s">
        <v>119</v>
      </c>
      <c r="C50" s="272"/>
      <c r="D50" s="194">
        <f>No.1団!J33</f>
        <v>0</v>
      </c>
      <c r="E50" s="132"/>
    </row>
    <row r="51" spans="1:15" ht="15" customHeight="1">
      <c r="A51" s="285"/>
      <c r="B51" s="273" t="s">
        <v>97</v>
      </c>
      <c r="C51" s="274"/>
      <c r="D51" s="194" t="b">
        <f>IF(No.1団!A90="○",1,IF(No.1団!E90="○",3,IF(No.1団!I90="○",5,IF(No.1団!M90="○",7,IF(No.1団!Q90="○",9,IF(No.1団!U90="○",10))))))</f>
        <v>0</v>
      </c>
      <c r="E51" s="132"/>
      <c r="F51" s="129"/>
      <c r="G51" s="129"/>
      <c r="H51" s="129"/>
      <c r="I51" s="129"/>
      <c r="O51" s="131"/>
    </row>
    <row r="52" spans="1:15" ht="15" customHeight="1">
      <c r="A52" s="285"/>
      <c r="B52" s="275" t="s">
        <v>98</v>
      </c>
      <c r="C52" s="269"/>
      <c r="D52" s="194" t="b">
        <f>IF(No.1団!H93=1,"講習会",IF(No.1団!K93=1,"研修所",IF(No.1団!N93=1,"実修所",IF(No.1団!Q93=1,"他研修所",IF(No.1団!T93=1,"他実修所",IF(No.1団!W93=1,"研修無"))))))</f>
        <v>0</v>
      </c>
      <c r="E52" s="132"/>
      <c r="F52" s="129"/>
      <c r="G52" s="129"/>
      <c r="H52" s="129"/>
      <c r="I52" s="129"/>
    </row>
    <row r="53" spans="1:15" ht="15" customHeight="1">
      <c r="A53" s="285"/>
      <c r="B53" s="269" t="s">
        <v>99</v>
      </c>
      <c r="C53" s="127" t="s">
        <v>270</v>
      </c>
      <c r="D53" s="194" t="b">
        <f>IF(AND(No.1団!$E$94&lt;&gt;"",No.1団!$E$94&lt;&gt;0),TEXT(No.1団!H$94,0)&amp;"/"&amp;TEXT(No.1団!$E$94,0))</f>
        <v>0</v>
      </c>
      <c r="E53" s="132"/>
      <c r="F53" s="129"/>
      <c r="G53" s="129"/>
      <c r="H53" s="129"/>
      <c r="I53" s="129"/>
    </row>
    <row r="54" spans="1:15" ht="15" customHeight="1">
      <c r="A54" s="285"/>
      <c r="B54" s="269"/>
      <c r="C54" s="127" t="s">
        <v>100</v>
      </c>
      <c r="D54" s="194" t="b">
        <f>IF(AND(No.1団!$E$94&lt;&gt;"",No.1団!$E$94&lt;&gt;0),TEXT(No.1団!K$94,0)&amp;"/"&amp;TEXT(No.1団!$E$94,0))</f>
        <v>0</v>
      </c>
      <c r="E54" s="132"/>
      <c r="F54" s="129"/>
      <c r="G54" s="129"/>
      <c r="H54" s="129"/>
      <c r="I54" s="129"/>
    </row>
    <row r="55" spans="1:15" ht="15" customHeight="1">
      <c r="A55" s="285"/>
      <c r="B55" s="269"/>
      <c r="C55" s="145" t="s">
        <v>124</v>
      </c>
      <c r="D55" s="194" t="b">
        <f>IF(AND(No.1団!$E$94&lt;&gt;"",No.1団!$E$94&lt;&gt;0),TEXT(No.1団!N$94,0)&amp;"/"&amp;TEXT(No.1団!$E$94,0))</f>
        <v>0</v>
      </c>
      <c r="E55" s="132"/>
      <c r="F55" s="129"/>
      <c r="G55" s="129"/>
      <c r="H55" s="129"/>
      <c r="I55" s="129"/>
    </row>
    <row r="56" spans="1:15" ht="15" customHeight="1">
      <c r="A56" s="285"/>
      <c r="B56" s="269"/>
      <c r="C56" s="127" t="s">
        <v>101</v>
      </c>
      <c r="D56" s="194" t="b">
        <f>IF(AND(No.1団!$E$94&lt;&gt;"",No.1団!$E$94&lt;&gt;0),TEXT(No.1団!Q$94,0)&amp;"/"&amp;TEXT(No.1団!$E$94,0))</f>
        <v>0</v>
      </c>
      <c r="E56" s="132"/>
      <c r="F56" s="129"/>
      <c r="G56" s="129"/>
      <c r="H56" s="129"/>
      <c r="I56" s="129"/>
    </row>
    <row r="57" spans="1:15" ht="15" customHeight="1">
      <c r="A57" s="285"/>
      <c r="B57" s="269"/>
      <c r="C57" s="127" t="s">
        <v>102</v>
      </c>
      <c r="D57" s="194" t="b">
        <f>IF(AND(No.1団!$E$94&lt;&gt;"",No.1団!$E$94&lt;&gt;0),TEXT(No.1団!T$94,0)&amp;"/"&amp;TEXT(No.1団!$E$94,0))</f>
        <v>0</v>
      </c>
      <c r="E57" s="132"/>
      <c r="F57" s="129"/>
      <c r="G57" s="129"/>
      <c r="H57" s="129"/>
      <c r="I57" s="129"/>
    </row>
    <row r="58" spans="1:15" ht="15" customHeight="1">
      <c r="A58" s="285"/>
      <c r="B58" s="269"/>
      <c r="C58" s="127" t="s">
        <v>103</v>
      </c>
      <c r="D58" s="194" t="b">
        <f>IF(AND(No.1団!$E$94&lt;&gt;"",No.1団!$E$94&lt;&gt;0),TEXT(No.1団!W$94,0)&amp;"/"&amp;TEXT(No.1団!$E$94,0))</f>
        <v>0</v>
      </c>
      <c r="E58" s="132"/>
      <c r="F58" s="129"/>
      <c r="G58" s="129"/>
      <c r="H58" s="129"/>
      <c r="I58" s="129"/>
    </row>
    <row r="59" spans="1:15" ht="15" customHeight="1">
      <c r="A59" s="285"/>
      <c r="B59" s="269" t="s">
        <v>104</v>
      </c>
      <c r="C59" s="127" t="s">
        <v>270</v>
      </c>
      <c r="D59" s="194" t="b">
        <f>IF(AND(No.1団!$E$95&lt;&gt;"",No.1団!$E$95&lt;&gt;0),TEXT(No.1団!H$95,0)&amp;"/"&amp;TEXT(No.1団!$E$95,0))</f>
        <v>0</v>
      </c>
      <c r="E59" s="132"/>
      <c r="F59" s="129"/>
      <c r="G59" s="129"/>
      <c r="H59" s="129"/>
      <c r="I59" s="129"/>
    </row>
    <row r="60" spans="1:15" ht="15" customHeight="1">
      <c r="A60" s="285"/>
      <c r="B60" s="269"/>
      <c r="C60" s="127" t="s">
        <v>100</v>
      </c>
      <c r="D60" s="194" t="b">
        <f>IF(AND(No.1団!$E$95&lt;&gt;"",No.1団!$E$95&lt;&gt;0),TEXT(No.1団!K$95,0)&amp;"/"&amp;TEXT(No.1団!$E$95,0))</f>
        <v>0</v>
      </c>
      <c r="E60" s="132"/>
      <c r="F60" s="129"/>
      <c r="G60" s="129"/>
      <c r="H60" s="129"/>
      <c r="I60" s="129"/>
    </row>
    <row r="61" spans="1:15" ht="15" customHeight="1">
      <c r="A61" s="285"/>
      <c r="B61" s="269"/>
      <c r="C61" s="145" t="s">
        <v>124</v>
      </c>
      <c r="D61" s="194" t="b">
        <f>IF(AND(No.1団!$E$95&lt;&gt;"",No.1団!$E$95&lt;&gt;0),TEXT(No.1団!N$95,0)&amp;"/"&amp;TEXT(No.1団!$E$95,0))</f>
        <v>0</v>
      </c>
      <c r="E61" s="132"/>
      <c r="F61" s="129"/>
      <c r="G61" s="129"/>
      <c r="H61" s="129"/>
      <c r="I61" s="129"/>
    </row>
    <row r="62" spans="1:15" ht="15" customHeight="1">
      <c r="A62" s="285"/>
      <c r="B62" s="269"/>
      <c r="C62" s="127" t="s">
        <v>101</v>
      </c>
      <c r="D62" s="194" t="b">
        <f>IF(AND(No.1団!$E$95&lt;&gt;"",No.1団!$E$95&lt;&gt;0),TEXT(No.1団!Q$95,0)&amp;"/"&amp;TEXT(No.1団!$E$95,0))</f>
        <v>0</v>
      </c>
      <c r="E62" s="132"/>
      <c r="F62" s="129"/>
      <c r="G62" s="129"/>
      <c r="H62" s="129"/>
      <c r="I62" s="129"/>
    </row>
    <row r="63" spans="1:15" ht="15" customHeight="1">
      <c r="A63" s="285"/>
      <c r="B63" s="269"/>
      <c r="C63" s="127" t="s">
        <v>102</v>
      </c>
      <c r="D63" s="194" t="b">
        <f>IF(AND(No.1団!$E$95&lt;&gt;"",No.1団!$E$95&lt;&gt;0),TEXT(No.1団!T$95,0)&amp;"/"&amp;TEXT(No.1団!$E$95,0))</f>
        <v>0</v>
      </c>
      <c r="E63" s="132"/>
      <c r="F63" s="129"/>
      <c r="G63" s="129"/>
      <c r="H63" s="129"/>
      <c r="I63" s="129"/>
    </row>
    <row r="64" spans="1:15" ht="15" customHeight="1">
      <c r="A64" s="285"/>
      <c r="B64" s="269"/>
      <c r="C64" s="127" t="s">
        <v>103</v>
      </c>
      <c r="D64" s="194" t="b">
        <f>IF(AND(No.1団!$E$95&lt;&gt;"",No.1団!$E$95&lt;&gt;0),TEXT(No.1団!W$95,0)&amp;"/"&amp;TEXT(No.1団!$E$95,0))</f>
        <v>0</v>
      </c>
      <c r="E64" s="132"/>
      <c r="F64" s="129"/>
      <c r="G64" s="129"/>
      <c r="H64" s="129"/>
      <c r="I64" s="129"/>
    </row>
    <row r="65" spans="1:15" ht="15" customHeight="1">
      <c r="A65" s="285"/>
      <c r="B65" s="269" t="s">
        <v>105</v>
      </c>
      <c r="C65" s="272"/>
      <c r="D65" s="194" t="b">
        <f>IF(No.1団!K98="○","育成会",IF(No.1団!K99="○","団委員会",IF(No.1団!K100="○","団全体",IF(No.1団!K101="○","隊指導者",IF(No.1団!K102="○","無し")))))</f>
        <v>0</v>
      </c>
      <c r="E65" s="132"/>
      <c r="F65" s="129"/>
      <c r="G65" s="129"/>
      <c r="H65" s="129"/>
      <c r="I65" s="129"/>
    </row>
    <row r="66" spans="1:15" s="131" customFormat="1" ht="15" customHeight="1">
      <c r="A66" s="285"/>
      <c r="B66" s="269" t="s">
        <v>106</v>
      </c>
      <c r="C66" s="272"/>
      <c r="D66" s="194">
        <f>No.1団!F109</f>
        <v>0</v>
      </c>
      <c r="E66" s="132"/>
      <c r="O66" s="133"/>
    </row>
    <row r="67" spans="1:15" s="131" customFormat="1" ht="15" customHeight="1">
      <c r="A67" s="285"/>
      <c r="B67" s="269" t="s">
        <v>107</v>
      </c>
      <c r="C67" s="127" t="s">
        <v>108</v>
      </c>
      <c r="D67" s="194">
        <f>SUM(No.1団!I113,No.1団!Q113,No.1団!Y113)</f>
        <v>0</v>
      </c>
      <c r="E67" s="132"/>
      <c r="O67" s="133"/>
    </row>
    <row r="68" spans="1:15" s="131" customFormat="1" ht="15" customHeight="1">
      <c r="A68" s="285"/>
      <c r="B68" s="269"/>
      <c r="C68" s="127" t="s">
        <v>12</v>
      </c>
      <c r="D68" s="194">
        <f>SUM(No.1団!K113,No.1団!S113,No.1団!AA113)</f>
        <v>0</v>
      </c>
      <c r="E68" s="132"/>
      <c r="O68" s="133"/>
    </row>
    <row r="69" spans="1:15" s="131" customFormat="1" ht="15" customHeight="1">
      <c r="A69" s="285"/>
      <c r="B69" s="269"/>
      <c r="C69" s="127" t="s">
        <v>11</v>
      </c>
      <c r="D69" s="194">
        <f>SUM(No.1団!M113,No.1団!U113,No.1団!AC113)</f>
        <v>0</v>
      </c>
      <c r="E69" s="132"/>
      <c r="O69" s="133"/>
    </row>
    <row r="70" spans="1:15" s="131" customFormat="1" ht="15" customHeight="1">
      <c r="A70" s="285"/>
      <c r="B70" s="269" t="s">
        <v>109</v>
      </c>
      <c r="C70" s="127" t="s">
        <v>108</v>
      </c>
      <c r="D70" s="194">
        <f>SUM(No.1団!I114,No.1団!Q114,No.1団!Y114)</f>
        <v>0</v>
      </c>
      <c r="E70" s="132"/>
      <c r="O70" s="133"/>
    </row>
    <row r="71" spans="1:15" s="131" customFormat="1" ht="15" customHeight="1">
      <c r="A71" s="285"/>
      <c r="B71" s="269"/>
      <c r="C71" s="127" t="s">
        <v>12</v>
      </c>
      <c r="D71" s="194">
        <f>SUM(No.1団!K114,No.1団!S114,No.1団!AA114)</f>
        <v>0</v>
      </c>
      <c r="E71" s="132"/>
      <c r="O71" s="133"/>
    </row>
    <row r="72" spans="1:15" s="131" customFormat="1" ht="15" customHeight="1">
      <c r="A72" s="285"/>
      <c r="B72" s="269"/>
      <c r="C72" s="127" t="s">
        <v>11</v>
      </c>
      <c r="D72" s="194">
        <f>SUM(No.1団!M114,No.1団!U114,No.1団!AC114)</f>
        <v>0</v>
      </c>
      <c r="E72" s="132"/>
      <c r="O72" s="133"/>
    </row>
    <row r="73" spans="1:15" ht="15" customHeight="1">
      <c r="A73" s="285"/>
      <c r="B73" s="269" t="s">
        <v>110</v>
      </c>
      <c r="C73" s="127" t="s">
        <v>108</v>
      </c>
      <c r="D73" s="201">
        <f>IF(D67=0,0,ROUND(D70/D67,2))</f>
        <v>0</v>
      </c>
      <c r="E73" s="132"/>
    </row>
    <row r="74" spans="1:15" ht="15" customHeight="1">
      <c r="A74" s="285"/>
      <c r="B74" s="269"/>
      <c r="C74" s="127" t="s">
        <v>12</v>
      </c>
      <c r="D74" s="201">
        <f>IF(D68=0,0,ROUND(D71/D68,2))</f>
        <v>0</v>
      </c>
      <c r="E74" s="132"/>
    </row>
    <row r="75" spans="1:15" ht="15" customHeight="1">
      <c r="A75" s="286"/>
      <c r="B75" s="269"/>
      <c r="C75" s="127" t="s">
        <v>11</v>
      </c>
      <c r="D75" s="201">
        <f>IF(D69=0,0,ROUND(D72/D69,2))</f>
        <v>0</v>
      </c>
      <c r="E75" s="132"/>
    </row>
    <row r="76" spans="1:15" s="134" customFormat="1" ht="15" customHeight="1">
      <c r="A76" s="287" t="s">
        <v>8</v>
      </c>
      <c r="B76" s="270" t="s">
        <v>17</v>
      </c>
      <c r="C76" s="270"/>
      <c r="D76" s="194" t="b">
        <f>IF(No.1団!A123="○",1,IF(No.1団!E123="○",3,IF(No.1団!I123="○",5,IF(No.1団!M123="○",7,IF(No.1団!Q123="○",9,IF(No.1団!U123="○",10))))))</f>
        <v>0</v>
      </c>
      <c r="E76" s="203"/>
      <c r="M76" s="190"/>
      <c r="N76" s="190"/>
    </row>
    <row r="77" spans="1:15" s="134" customFormat="1" ht="15" customHeight="1">
      <c r="A77" s="288"/>
      <c r="B77" s="270" t="s">
        <v>18</v>
      </c>
      <c r="C77" s="270"/>
      <c r="D77" s="194" t="b">
        <f>IF(No.1団!H126=1,"講習会",IF(No.1団!K126=1,"研修所",IF(No.1団!N126=1,"実修所",IF(No.1団!Q126=1,"他研修所",IF(No.1団!T126=1,"他実修所",IF(No.1団!W126=1,"研修無"))))))</f>
        <v>0</v>
      </c>
      <c r="E77" s="203"/>
      <c r="M77" s="190"/>
      <c r="N77" s="190"/>
    </row>
    <row r="78" spans="1:15" s="134" customFormat="1" ht="15" customHeight="1">
      <c r="A78" s="288"/>
      <c r="B78" s="270" t="s">
        <v>19</v>
      </c>
      <c r="C78" s="191" t="s">
        <v>270</v>
      </c>
      <c r="D78" s="194" t="b">
        <f>IF(AND(No.1団!$E$127&lt;&gt;"",No.1団!$E$127&lt;&gt;0),TEXT(No.1団!H$127,0)&amp;"/"&amp;TEXT(No.1団!$E$127,0))</f>
        <v>0</v>
      </c>
      <c r="E78" s="203"/>
      <c r="M78" s="190"/>
      <c r="N78" s="190"/>
    </row>
    <row r="79" spans="1:15" s="134" customFormat="1" ht="15" customHeight="1">
      <c r="A79" s="288"/>
      <c r="B79" s="270"/>
      <c r="C79" s="191" t="s">
        <v>100</v>
      </c>
      <c r="D79" s="194" t="b">
        <f>IF(AND(No.1団!$E$127&lt;&gt;"",No.1団!$E$127&lt;&gt;0),TEXT(No.1団!K$127,0)&amp;"/"&amp;TEXT(No.1団!$E$127,0))</f>
        <v>0</v>
      </c>
      <c r="E79" s="203"/>
      <c r="M79" s="190"/>
      <c r="N79" s="190"/>
    </row>
    <row r="80" spans="1:15" s="134" customFormat="1" ht="15" customHeight="1">
      <c r="A80" s="288"/>
      <c r="B80" s="270"/>
      <c r="C80" s="191" t="s">
        <v>20</v>
      </c>
      <c r="D80" s="194" t="b">
        <f>IF(AND(No.1団!$E$127&lt;&gt;"",No.1団!$E$127&lt;&gt;0),TEXT(No.1団!N$127,0)&amp;"/"&amp;TEXT(No.1団!$E$127,0))</f>
        <v>0</v>
      </c>
      <c r="E80" s="203"/>
      <c r="M80" s="190"/>
      <c r="N80" s="190"/>
    </row>
    <row r="81" spans="1:14" s="134" customFormat="1" ht="15" customHeight="1">
      <c r="A81" s="288"/>
      <c r="B81" s="270"/>
      <c r="C81" s="191" t="s">
        <v>21</v>
      </c>
      <c r="D81" s="194" t="b">
        <f>IF(AND(No.1団!$E$127&lt;&gt;"",No.1団!$E$127&lt;&gt;0),TEXT(No.1団!Q$127,0)&amp;"/"&amp;TEXT(No.1団!$E$127,0))</f>
        <v>0</v>
      </c>
      <c r="E81" s="203"/>
      <c r="M81" s="190"/>
      <c r="N81" s="190"/>
    </row>
    <row r="82" spans="1:14" s="134" customFormat="1" ht="15" customHeight="1">
      <c r="A82" s="288"/>
      <c r="B82" s="270"/>
      <c r="C82" s="191" t="s">
        <v>22</v>
      </c>
      <c r="D82" s="194" t="b">
        <f>IF(AND(No.1団!$E$127&lt;&gt;"",No.1団!$E$127&lt;&gt;0),TEXT(No.1団!T$127,0)&amp;"/"&amp;TEXT(No.1団!$E$127,0))</f>
        <v>0</v>
      </c>
      <c r="E82" s="203"/>
      <c r="M82" s="190"/>
      <c r="N82" s="190"/>
    </row>
    <row r="83" spans="1:14" s="134" customFormat="1" ht="15" customHeight="1">
      <c r="A83" s="288"/>
      <c r="B83" s="270"/>
      <c r="C83" s="191" t="s">
        <v>103</v>
      </c>
      <c r="D83" s="194" t="b">
        <f>IF(AND(No.1団!$E$127&lt;&gt;"",No.1団!$E$127&lt;&gt;0),TEXT(No.1団!W$127,0)&amp;"/"&amp;TEXT(No.1団!$E$127,0))</f>
        <v>0</v>
      </c>
      <c r="E83" s="203"/>
      <c r="M83" s="190"/>
      <c r="N83" s="190"/>
    </row>
    <row r="84" spans="1:14" s="134" customFormat="1" ht="15" customHeight="1">
      <c r="A84" s="288"/>
      <c r="B84" s="270" t="s">
        <v>30</v>
      </c>
      <c r="C84" s="191" t="s">
        <v>270</v>
      </c>
      <c r="D84" s="194" t="b">
        <f>IF(AND(No.1団!$E$128&lt;&gt;"",No.1団!$E$128&lt;&gt;0),TEXT(No.1団!H$128,0)&amp;"/"&amp;TEXT(No.1団!$E$128,0))</f>
        <v>0</v>
      </c>
      <c r="E84" s="203"/>
      <c r="M84" s="190"/>
      <c r="N84" s="190"/>
    </row>
    <row r="85" spans="1:14" s="134" customFormat="1" ht="15" customHeight="1">
      <c r="A85" s="288"/>
      <c r="B85" s="270"/>
      <c r="C85" s="191" t="s">
        <v>100</v>
      </c>
      <c r="D85" s="194" t="b">
        <f>IF(AND(No.1団!$E$128&lt;&gt;"",No.1団!$E$128&lt;&gt;0),TEXT(No.1団!K$128,0)&amp;"/"&amp;TEXT(No.1団!$E$128,0))</f>
        <v>0</v>
      </c>
      <c r="E85" s="203"/>
      <c r="M85" s="190"/>
      <c r="N85" s="190"/>
    </row>
    <row r="86" spans="1:14" s="134" customFormat="1" ht="15" customHeight="1">
      <c r="A86" s="288"/>
      <c r="B86" s="270"/>
      <c r="C86" s="191" t="s">
        <v>20</v>
      </c>
      <c r="D86" s="194" t="b">
        <f>IF(AND(No.1団!$E$128&lt;&gt;"",No.1団!$E$128&lt;&gt;0),TEXT(No.1団!N$128,0)&amp;"/"&amp;TEXT(No.1団!$E$128,0))</f>
        <v>0</v>
      </c>
      <c r="E86" s="203"/>
      <c r="M86" s="190"/>
      <c r="N86" s="190"/>
    </row>
    <row r="87" spans="1:14" s="134" customFormat="1" ht="15" customHeight="1">
      <c r="A87" s="288"/>
      <c r="B87" s="270"/>
      <c r="C87" s="191" t="s">
        <v>21</v>
      </c>
      <c r="D87" s="194" t="b">
        <f>IF(AND(No.1団!$E$128&lt;&gt;"",No.1団!$E$128&lt;&gt;0),TEXT(No.1団!Q$128,0)&amp;"/"&amp;TEXT(No.1団!$E$128,0))</f>
        <v>0</v>
      </c>
      <c r="E87" s="203"/>
      <c r="M87" s="190"/>
      <c r="N87" s="190"/>
    </row>
    <row r="88" spans="1:14" s="134" customFormat="1" ht="15" customHeight="1">
      <c r="A88" s="288"/>
      <c r="B88" s="270"/>
      <c r="C88" s="191" t="s">
        <v>22</v>
      </c>
      <c r="D88" s="194" t="b">
        <f>IF(AND(No.1団!$E$128&lt;&gt;"",No.1団!$E$128&lt;&gt;0),TEXT(No.1団!T$128,0)&amp;"/"&amp;TEXT(No.1団!$E$128,0))</f>
        <v>0</v>
      </c>
      <c r="E88" s="203"/>
      <c r="M88" s="190"/>
      <c r="N88" s="190"/>
    </row>
    <row r="89" spans="1:14" s="134" customFormat="1" ht="15" customHeight="1">
      <c r="A89" s="288"/>
      <c r="B89" s="270"/>
      <c r="C89" s="191" t="s">
        <v>103</v>
      </c>
      <c r="D89" s="194" t="b">
        <f>IF(AND(No.1団!$E$128&lt;&gt;"",No.1団!$E$128&lt;&gt;0),TEXT(No.1団!W$128,0)&amp;"/"&amp;TEXT(No.1団!$E$128,0))</f>
        <v>0</v>
      </c>
      <c r="E89" s="203"/>
      <c r="M89" s="190"/>
      <c r="N89" s="190"/>
    </row>
    <row r="90" spans="1:14" s="134" customFormat="1" ht="15" customHeight="1">
      <c r="A90" s="289"/>
      <c r="B90" s="295" t="s">
        <v>24</v>
      </c>
      <c r="C90" s="295"/>
      <c r="D90" s="189" t="str">
        <f>IF(No.1団!A132="○","専任",IF(COUNTA(No.1団!C132:Y132)=0,"","兼任"))</f>
        <v/>
      </c>
      <c r="E90" s="203"/>
      <c r="M90" s="190"/>
      <c r="N90" s="190"/>
    </row>
    <row r="91" spans="1:14" s="134" customFormat="1" ht="15" customHeight="1">
      <c r="A91" s="287" t="s">
        <v>12</v>
      </c>
      <c r="B91" s="270" t="s">
        <v>17</v>
      </c>
      <c r="C91" s="270"/>
      <c r="D91" s="194" t="b">
        <f>IF(No.1団!A135="○",1,IF(No.1団!E135="○",3,IF(No.1団!I135="○",5,IF(No.1団!M135="○",7,IF(No.1団!Q135="○",9,IF(No.1団!U135="○",10))))))</f>
        <v>0</v>
      </c>
      <c r="E91" s="203"/>
      <c r="M91" s="190"/>
      <c r="N91" s="190"/>
    </row>
    <row r="92" spans="1:14" s="134" customFormat="1" ht="15" customHeight="1">
      <c r="A92" s="288"/>
      <c r="B92" s="270" t="s">
        <v>18</v>
      </c>
      <c r="C92" s="270"/>
      <c r="D92" s="194" t="b">
        <f>IF(No.1団!H138=1,"講習会",IF(No.1団!K138=1,"研修所",IF(No.1団!N138=1,"実修所",IF(No.1団!Q138=1,"他研修所",IF(No.1団!T138=1,"他実修所",IF(No.1団!W138=1,"研修無"))))))</f>
        <v>0</v>
      </c>
      <c r="E92" s="203"/>
      <c r="M92" s="190"/>
      <c r="N92" s="190"/>
    </row>
    <row r="93" spans="1:14" customFormat="1" ht="15" customHeight="1">
      <c r="A93" s="288"/>
      <c r="B93" s="296" t="s">
        <v>19</v>
      </c>
      <c r="C93" s="199" t="s">
        <v>270</v>
      </c>
      <c r="D93" s="194" t="b">
        <f>IF(AND(No.1団!$E$139&lt;&gt;"",No.1団!$E$139&gt;0),TEXT(No.1団!H$139,0)&amp;"/"&amp;TEXT(No.1団!$E$139,0))</f>
        <v>0</v>
      </c>
      <c r="E93" s="204"/>
    </row>
    <row r="94" spans="1:14" customFormat="1" ht="15" customHeight="1">
      <c r="A94" s="288"/>
      <c r="B94" s="296"/>
      <c r="C94" s="199" t="s">
        <v>100</v>
      </c>
      <c r="D94" s="194" t="b">
        <f>IF(AND(No.1団!$E$139&lt;&gt;"",No.1団!$E$139&lt;&gt;0),TEXT(No.1団!K$139,0)&amp;"/"&amp;TEXT(No.1団!$E$139,0))</f>
        <v>0</v>
      </c>
      <c r="E94" s="204"/>
    </row>
    <row r="95" spans="1:14" customFormat="1" ht="15" customHeight="1">
      <c r="A95" s="288"/>
      <c r="B95" s="296"/>
      <c r="C95" s="199" t="s">
        <v>20</v>
      </c>
      <c r="D95" s="194" t="b">
        <f>IF(AND(No.1団!$E$139&lt;&gt;"",No.1団!$E$139&lt;&gt;0),TEXT(No.1団!N$139,0)&amp;"/"&amp;TEXT(No.1団!$E$139,0))</f>
        <v>0</v>
      </c>
      <c r="E95" s="204"/>
    </row>
    <row r="96" spans="1:14" customFormat="1" ht="15" customHeight="1">
      <c r="A96" s="288"/>
      <c r="B96" s="296"/>
      <c r="C96" s="199" t="s">
        <v>21</v>
      </c>
      <c r="D96" s="194" t="b">
        <f>IF(AND(No.1団!$E$139&lt;&gt;"",No.1団!$E$139&lt;&gt;0),TEXT(No.1団!Q$139,0)&amp;"/"&amp;TEXT(No.1団!$E$139,0))</f>
        <v>0</v>
      </c>
      <c r="E96" s="204"/>
    </row>
    <row r="97" spans="1:5" customFormat="1" ht="15" customHeight="1">
      <c r="A97" s="288"/>
      <c r="B97" s="296"/>
      <c r="C97" s="199" t="s">
        <v>22</v>
      </c>
      <c r="D97" s="194" t="b">
        <f>IF(AND(No.1団!$E$139&lt;&gt;"",No.1団!$E$139&lt;&gt;0),TEXT(No.1団!T$139,0)&amp;"/"&amp;TEXT(No.1団!$E$139,0))</f>
        <v>0</v>
      </c>
      <c r="E97" s="204"/>
    </row>
    <row r="98" spans="1:5" customFormat="1" ht="15" customHeight="1">
      <c r="A98" s="288"/>
      <c r="B98" s="296"/>
      <c r="C98" s="199" t="s">
        <v>103</v>
      </c>
      <c r="D98" s="194" t="b">
        <f>IF(AND(No.1団!$E$139&lt;&gt;"",No.1団!$E$139&lt;&gt;0),TEXT(No.1団!W$139,0)&amp;"/"&amp;TEXT(No.1団!$E$139,0))</f>
        <v>0</v>
      </c>
      <c r="E98" s="204"/>
    </row>
    <row r="99" spans="1:5" customFormat="1" ht="15" customHeight="1">
      <c r="A99" s="288"/>
      <c r="B99" s="296" t="s">
        <v>9</v>
      </c>
      <c r="C99" s="199" t="s">
        <v>270</v>
      </c>
      <c r="D99" s="194" t="b">
        <f>IF(AND(No.1団!$E$140&lt;&gt;"",No.1団!$E$140&lt;&gt;0),TEXT(No.1団!H$140,0)&amp;"/"&amp;TEXT(No.1団!$E$140,0))</f>
        <v>0</v>
      </c>
      <c r="E99" s="204"/>
    </row>
    <row r="100" spans="1:5" customFormat="1" ht="15" customHeight="1">
      <c r="A100" s="288"/>
      <c r="B100" s="296"/>
      <c r="C100" s="199" t="s">
        <v>100</v>
      </c>
      <c r="D100" s="194" t="b">
        <f>IF(AND(No.1団!$E$140&lt;&gt;"",No.1団!$E$140&lt;&gt;0),TEXT(No.1団!K$140,0)&amp;"/"&amp;TEXT(No.1団!$E$140,0))</f>
        <v>0</v>
      </c>
      <c r="E100" s="204"/>
    </row>
    <row r="101" spans="1:5" customFormat="1" ht="15" customHeight="1">
      <c r="A101" s="288"/>
      <c r="B101" s="296"/>
      <c r="C101" s="199" t="s">
        <v>20</v>
      </c>
      <c r="D101" s="194" t="b">
        <f>IF(AND(No.1団!$E$140&lt;&gt;"",No.1団!$E$140&lt;&gt;0),TEXT(No.1団!N$140,0)&amp;"/"&amp;TEXT(No.1団!$E$140,0))</f>
        <v>0</v>
      </c>
      <c r="E101" s="204"/>
    </row>
    <row r="102" spans="1:5" customFormat="1" ht="15" customHeight="1">
      <c r="A102" s="288"/>
      <c r="B102" s="296"/>
      <c r="C102" s="199" t="s">
        <v>21</v>
      </c>
      <c r="D102" s="194" t="b">
        <f>IF(AND(No.1団!$E$140&lt;&gt;"",No.1団!$E$140&lt;&gt;0),TEXT(No.1団!Q$140,0)&amp;"/"&amp;TEXT(No.1団!$E$140,0))</f>
        <v>0</v>
      </c>
      <c r="E102" s="204"/>
    </row>
    <row r="103" spans="1:5" customFormat="1" ht="15" customHeight="1">
      <c r="A103" s="288"/>
      <c r="B103" s="296"/>
      <c r="C103" s="199" t="s">
        <v>22</v>
      </c>
      <c r="D103" s="194" t="b">
        <f>IF(AND(No.1団!$E$140&lt;&gt;"",No.1団!$E$140&lt;&gt;0),TEXT(No.1団!T$140,0)&amp;"/"&amp;TEXT(No.1団!$E$140,0))</f>
        <v>0</v>
      </c>
      <c r="E103" s="204"/>
    </row>
    <row r="104" spans="1:5" customFormat="1" ht="15" customHeight="1">
      <c r="A104" s="288"/>
      <c r="B104" s="296"/>
      <c r="C104" s="199" t="s">
        <v>103</v>
      </c>
      <c r="D104" s="194" t="b">
        <f>IF(AND(No.1団!$E$140&lt;&gt;"",No.1団!$E$140&lt;&gt;0),TEXT(No.1団!W$140,0)&amp;"/"&amp;TEXT(No.1団!$E$140,0))</f>
        <v>0</v>
      </c>
      <c r="E104" s="204"/>
    </row>
    <row r="105" spans="1:5" customFormat="1" ht="15" customHeight="1">
      <c r="A105" s="288"/>
      <c r="B105" s="296" t="s">
        <v>10</v>
      </c>
      <c r="C105" s="199" t="s">
        <v>270</v>
      </c>
      <c r="D105" s="194" t="b">
        <f>IF(AND(No.1団!$E$141&lt;&gt;"",No.1団!$E$141&lt;&gt;0),TEXT(No.1団!H$141,0)&amp;"/"&amp;TEXT(No.1団!$E$141,0))</f>
        <v>0</v>
      </c>
      <c r="E105" s="204"/>
    </row>
    <row r="106" spans="1:5" customFormat="1" ht="15" customHeight="1">
      <c r="A106" s="288"/>
      <c r="B106" s="296"/>
      <c r="C106" s="199" t="s">
        <v>100</v>
      </c>
      <c r="D106" s="194" t="b">
        <f>IF(AND(No.1団!$E$141&lt;&gt;"",No.1団!$E$141&lt;&gt;0),TEXT(No.1団!K$141,0)&amp;"/"&amp;TEXT(No.1団!$E$141,0))</f>
        <v>0</v>
      </c>
      <c r="E106" s="204"/>
    </row>
    <row r="107" spans="1:5" customFormat="1" ht="15" customHeight="1">
      <c r="A107" s="288"/>
      <c r="B107" s="296"/>
      <c r="C107" s="199" t="s">
        <v>20</v>
      </c>
      <c r="D107" s="194" t="b">
        <f>IF(AND(No.1団!$E$141&lt;&gt;"",No.1団!$E$141&lt;&gt;0),TEXT(No.1団!N$141,0)&amp;"/"&amp;TEXT(No.1団!$E$141,0))</f>
        <v>0</v>
      </c>
      <c r="E107" s="204"/>
    </row>
    <row r="108" spans="1:5" customFormat="1" ht="15" customHeight="1">
      <c r="A108" s="288"/>
      <c r="B108" s="296"/>
      <c r="C108" s="199" t="s">
        <v>21</v>
      </c>
      <c r="D108" s="194" t="b">
        <f>IF(AND(No.1団!$E$141&lt;&gt;"",No.1団!$E$141&lt;&gt;0),TEXT(No.1団!Q$141,0)&amp;"/"&amp;TEXT(No.1団!$E$141,0))</f>
        <v>0</v>
      </c>
      <c r="E108" s="204"/>
    </row>
    <row r="109" spans="1:5" customFormat="1" ht="15" customHeight="1">
      <c r="A109" s="288"/>
      <c r="B109" s="296"/>
      <c r="C109" s="199" t="s">
        <v>22</v>
      </c>
      <c r="D109" s="194" t="b">
        <f>IF(AND(No.1団!$E$141&lt;&gt;"",No.1団!$E$141&lt;&gt;0),TEXT(No.1団!T$141,0)&amp;"/"&amp;TEXT(No.1団!$E$141,0))</f>
        <v>0</v>
      </c>
      <c r="E109" s="204"/>
    </row>
    <row r="110" spans="1:5" customFormat="1" ht="15" customHeight="1">
      <c r="A110" s="288"/>
      <c r="B110" s="296"/>
      <c r="C110" s="199" t="s">
        <v>103</v>
      </c>
      <c r="D110" s="194" t="b">
        <f>IF(AND(No.1団!$E$141&lt;&gt;"",No.1団!$E$141&lt;&gt;0),TEXT(No.1団!W$141,0)&amp;"/"&amp;TEXT(No.1団!$E$141,0))</f>
        <v>0</v>
      </c>
      <c r="E110" s="204"/>
    </row>
    <row r="111" spans="1:5" customFormat="1" ht="15" customHeight="1">
      <c r="A111" s="289"/>
      <c r="B111" s="297" t="s">
        <v>24</v>
      </c>
      <c r="C111" s="297"/>
      <c r="D111" s="192" t="str">
        <f>IF(No.1団!A145="○","専任",IF(COUNTA(No.1団!C145:Y145)=0,"","兼任"))</f>
        <v/>
      </c>
      <c r="E111" s="204"/>
    </row>
    <row r="112" spans="1:5" customFormat="1" ht="13.2">
      <c r="A112" s="299" t="s">
        <v>11</v>
      </c>
      <c r="B112" s="270" t="s">
        <v>17</v>
      </c>
      <c r="C112" s="270"/>
      <c r="D112" s="194" t="b">
        <f>IF(No.1団!A154="○",1,IF(No.1団!E154="○",3,IF(No.1団!I154="○",5,IF(No.1団!M154="○",7,IF(No.1団!Q154="○",9,IF(No.1団!U154="○",10))))))</f>
        <v>0</v>
      </c>
      <c r="E112" s="205"/>
    </row>
    <row r="113" spans="1:5" customFormat="1" ht="13.2">
      <c r="A113" s="288"/>
      <c r="B113" s="270" t="s">
        <v>18</v>
      </c>
      <c r="C113" s="270"/>
      <c r="D113" s="194" t="b">
        <f>IF(No.1団!H157=1,"講習会",IF(No.1団!K157=1,"研修所",IF(No.1団!N157=1,"実修所",IF(No.1団!Q157=1,"他研修所",IF(No.1団!T157=1,"他実修所",IF(No.1団!W157=1,"研修無"))))))</f>
        <v>0</v>
      </c>
      <c r="E113" s="205"/>
    </row>
    <row r="114" spans="1:5" customFormat="1" ht="13.2">
      <c r="A114" s="288"/>
      <c r="B114" s="270" t="s">
        <v>19</v>
      </c>
      <c r="C114" s="191" t="s">
        <v>270</v>
      </c>
      <c r="D114" s="194" t="b">
        <f>IF(AND(No.1団!$E$158&lt;&gt;"",No.1団!$E$158&lt;&gt;0),TEXT(No.1団!H$158,0)&amp;"/"&amp;TEXT(No.1団!$E$158,0))</f>
        <v>0</v>
      </c>
      <c r="E114" s="205"/>
    </row>
    <row r="115" spans="1:5" customFormat="1" ht="13.2">
      <c r="A115" s="288"/>
      <c r="B115" s="270"/>
      <c r="C115" s="191" t="s">
        <v>100</v>
      </c>
      <c r="D115" s="194" t="b">
        <f>IF(AND(No.1団!$E$158&lt;&gt;"",No.1団!$E$158&lt;&gt;0),TEXT(No.1団!K$158,0)&amp;"/"&amp;TEXT(No.1団!$E$158,0))</f>
        <v>0</v>
      </c>
      <c r="E115" s="205"/>
    </row>
    <row r="116" spans="1:5" customFormat="1" ht="13.2">
      <c r="A116" s="288"/>
      <c r="B116" s="270"/>
      <c r="C116" s="191" t="s">
        <v>20</v>
      </c>
      <c r="D116" s="194" t="b">
        <f>IF(AND(No.1団!$E$158&lt;&gt;"",No.1団!$E$158&lt;&gt;0),TEXT(No.1団!N$158,0)&amp;"/"&amp;TEXT(No.1団!$E$158,0))</f>
        <v>0</v>
      </c>
      <c r="E116" s="205"/>
    </row>
    <row r="117" spans="1:5" customFormat="1" ht="13.2">
      <c r="A117" s="288"/>
      <c r="B117" s="270"/>
      <c r="C117" s="191" t="s">
        <v>21</v>
      </c>
      <c r="D117" s="194" t="b">
        <f>IF(AND(No.1団!$E$158&lt;&gt;"",No.1団!$E$158&lt;&gt;0),TEXT(No.1団!Q$158,0)&amp;"/"&amp;TEXT(No.1団!$E$158,0))</f>
        <v>0</v>
      </c>
      <c r="E117" s="205"/>
    </row>
    <row r="118" spans="1:5" customFormat="1" ht="13.2">
      <c r="A118" s="288"/>
      <c r="B118" s="270"/>
      <c r="C118" s="191" t="s">
        <v>22</v>
      </c>
      <c r="D118" s="194" t="b">
        <f>IF(AND(No.1団!$E$158&lt;&gt;"",No.1団!$E$158&lt;&gt;0),TEXT(No.1団!T$158,0)&amp;"/"&amp;TEXT(No.1団!$E$158,0))</f>
        <v>0</v>
      </c>
      <c r="E118" s="205"/>
    </row>
    <row r="119" spans="1:5" customFormat="1" ht="13.2">
      <c r="A119" s="288"/>
      <c r="B119" s="270"/>
      <c r="C119" s="191" t="s">
        <v>103</v>
      </c>
      <c r="D119" s="194" t="b">
        <f>IF(AND(No.1団!$E$158&lt;&gt;"",No.1団!$E$158&lt;&gt;0),TEXT(No.1団!W$158,0)&amp;"/"&amp;TEXT(No.1団!$E$158,0))</f>
        <v>0</v>
      </c>
      <c r="E119" s="205"/>
    </row>
    <row r="120" spans="1:5" customFormat="1" ht="13.2">
      <c r="A120" s="288"/>
      <c r="B120" s="270" t="s">
        <v>9</v>
      </c>
      <c r="C120" s="191" t="s">
        <v>270</v>
      </c>
      <c r="D120" s="194" t="b">
        <f>IF(AND(No.1団!$E$159&lt;&gt;"",No.1団!$E$159&lt;&gt;0),TEXT(No.1団!H$159,0)&amp;"/"&amp;TEXT(No.1団!$E$159,0))</f>
        <v>0</v>
      </c>
      <c r="E120" s="205"/>
    </row>
    <row r="121" spans="1:5" customFormat="1" ht="13.2">
      <c r="A121" s="288"/>
      <c r="B121" s="270"/>
      <c r="C121" s="191" t="s">
        <v>100</v>
      </c>
      <c r="D121" s="194" t="b">
        <f>IF(AND(No.1団!$E$159&lt;&gt;"",No.1団!$E$159&lt;&gt;0),TEXT(No.1団!K$159,0)&amp;"/"&amp;TEXT(No.1団!$E$159,0))</f>
        <v>0</v>
      </c>
      <c r="E121" s="205"/>
    </row>
    <row r="122" spans="1:5" customFormat="1" ht="13.2">
      <c r="A122" s="288"/>
      <c r="B122" s="270"/>
      <c r="C122" s="191" t="s">
        <v>20</v>
      </c>
      <c r="D122" s="194" t="b">
        <f>IF(AND(No.1団!$E$159&lt;&gt;"",No.1団!$E$159&lt;&gt;0),TEXT(No.1団!N$159,0)&amp;"/"&amp;TEXT(No.1団!$E$159,0))</f>
        <v>0</v>
      </c>
      <c r="E122" s="205"/>
    </row>
    <row r="123" spans="1:5" customFormat="1" ht="13.2">
      <c r="A123" s="288"/>
      <c r="B123" s="270"/>
      <c r="C123" s="191" t="s">
        <v>21</v>
      </c>
      <c r="D123" s="194" t="b">
        <f>IF(AND(No.1団!$E$159&lt;&gt;"",No.1団!$E$159&lt;&gt;0),TEXT(No.1団!Q$159,0)&amp;"/"&amp;TEXT(No.1団!$E$159,0))</f>
        <v>0</v>
      </c>
      <c r="E123" s="205"/>
    </row>
    <row r="124" spans="1:5" customFormat="1" ht="13.2">
      <c r="A124" s="288"/>
      <c r="B124" s="270"/>
      <c r="C124" s="191" t="s">
        <v>22</v>
      </c>
      <c r="D124" s="194" t="b">
        <f>IF(AND(No.1団!$E$159&lt;&gt;"",No.1団!$E$159&lt;&gt;0),TEXT(No.1団!T$159,0)&amp;"/"&amp;TEXT(No.1団!$E$159,0))</f>
        <v>0</v>
      </c>
      <c r="E124" s="205"/>
    </row>
    <row r="125" spans="1:5" customFormat="1" ht="13.2">
      <c r="A125" s="288"/>
      <c r="B125" s="270"/>
      <c r="C125" s="191" t="s">
        <v>103</v>
      </c>
      <c r="D125" s="194" t="b">
        <f>IF(AND(No.1団!$E$159&lt;&gt;"",No.1団!$E$159&lt;&gt;0),TEXT(No.1団!W$159,0)&amp;"/"&amp;TEXT(No.1団!$E$159,0))</f>
        <v>0</v>
      </c>
      <c r="E125" s="205"/>
    </row>
    <row r="126" spans="1:5" customFormat="1" ht="13.2">
      <c r="A126" s="288"/>
      <c r="B126" s="270" t="s">
        <v>23</v>
      </c>
      <c r="C126" s="191" t="s">
        <v>270</v>
      </c>
      <c r="D126" s="194" t="b">
        <f>IF(AND(No.1団!$E$160&lt;&gt;"",No.1団!$E$160&lt;&gt;0),TEXT(No.1団!H$160,0)&amp;"/"&amp;TEXT(No.1団!$E$160,0))</f>
        <v>0</v>
      </c>
      <c r="E126" s="205"/>
    </row>
    <row r="127" spans="1:5" customFormat="1" ht="13.2">
      <c r="A127" s="288"/>
      <c r="B127" s="270"/>
      <c r="C127" s="191" t="s">
        <v>100</v>
      </c>
      <c r="D127" s="194" t="b">
        <f>IF(AND(No.1団!$E$160&lt;&gt;"",No.1団!$E$160&lt;&gt;0),TEXT(No.1団!K$160,0)&amp;"/"&amp;TEXT(No.1団!$E$160,0))</f>
        <v>0</v>
      </c>
      <c r="E127" s="205"/>
    </row>
    <row r="128" spans="1:5" customFormat="1" ht="13.2">
      <c r="A128" s="288"/>
      <c r="B128" s="270"/>
      <c r="C128" s="191" t="s">
        <v>20</v>
      </c>
      <c r="D128" s="194" t="b">
        <f>IF(AND(No.1団!$E$160&lt;&gt;"",No.1団!$E$160&lt;&gt;0),TEXT(No.1団!N$160,0)&amp;"/"&amp;TEXT(No.1団!$E$160,0))</f>
        <v>0</v>
      </c>
      <c r="E128" s="205"/>
    </row>
    <row r="129" spans="1:5" customFormat="1" ht="13.2">
      <c r="A129" s="288"/>
      <c r="B129" s="270"/>
      <c r="C129" s="191" t="s">
        <v>21</v>
      </c>
      <c r="D129" s="194" t="b">
        <f>IF(AND(No.1団!$E$160&lt;&gt;"",No.1団!$E$160&lt;&gt;0),TEXT(No.1団!Q$160,0)&amp;"/"&amp;TEXT(No.1団!$E$160,0))</f>
        <v>0</v>
      </c>
      <c r="E129" s="205"/>
    </row>
    <row r="130" spans="1:5" customFormat="1" ht="13.2">
      <c r="A130" s="288"/>
      <c r="B130" s="270"/>
      <c r="C130" s="191" t="s">
        <v>22</v>
      </c>
      <c r="D130" s="194" t="b">
        <f>IF(AND(No.1団!$E$160&lt;&gt;"",No.1団!$E$160&lt;&gt;0),TEXT(No.1団!T$160,0)&amp;"/"&amp;TEXT(No.1団!$E$160,0))</f>
        <v>0</v>
      </c>
      <c r="E130" s="205"/>
    </row>
    <row r="131" spans="1:5" customFormat="1" ht="13.2">
      <c r="A131" s="288"/>
      <c r="B131" s="270"/>
      <c r="C131" s="191" t="s">
        <v>103</v>
      </c>
      <c r="D131" s="194" t="b">
        <f>IF(AND(No.1団!$E$160&lt;&gt;"",No.1団!$E$160&lt;&gt;0),TEXT(No.1団!W$160,0)&amp;"/"&amp;TEXT(No.1団!$E$160,0))</f>
        <v>0</v>
      </c>
      <c r="E131" s="205"/>
    </row>
    <row r="132" spans="1:5" s="198" customFormat="1" ht="13.2">
      <c r="A132" s="289"/>
      <c r="B132" s="295" t="s">
        <v>24</v>
      </c>
      <c r="C132" s="295"/>
      <c r="D132" s="192" t="str">
        <f>IF(No.1団!A164="○","専任",IF(COUNTA(No.1団!C164:Y164)=0,"","兼任"))</f>
        <v/>
      </c>
      <c r="E132" s="205"/>
    </row>
    <row r="133" spans="1:5" s="196" customFormat="1" ht="13.5" customHeight="1">
      <c r="A133" s="290" t="s">
        <v>156</v>
      </c>
      <c r="B133" s="293" t="s">
        <v>17</v>
      </c>
      <c r="C133" s="293"/>
      <c r="D133" s="194" t="b">
        <f>IF(No.1団!A167="○",1,IF(No.1団!E167="○",3,IF(No.1団!I167="○",5,IF(No.1団!M167="○",7,IF(No.1団!Q167="○",9,IF(No.1団!U167="○",10))))))</f>
        <v>0</v>
      </c>
      <c r="E133" s="206"/>
    </row>
    <row r="134" spans="1:5" s="196" customFormat="1" ht="13.2">
      <c r="A134" s="291"/>
      <c r="B134" s="293" t="s">
        <v>18</v>
      </c>
      <c r="C134" s="293"/>
      <c r="D134" s="194" t="b">
        <f>IF(No.1団!H170=1,"講習会",IF(No.1団!K170=1,"研修所",IF(No.1団!N170=1,"実修所",IF(No.1団!Q170=1,"他研修所",IF(No.1団!T170=1,"他実修所",IF(No.1団!W170=1,"研修無"))))))</f>
        <v>0</v>
      </c>
      <c r="E134" s="206"/>
    </row>
    <row r="135" spans="1:5" s="196" customFormat="1" ht="13.2">
      <c r="A135" s="291"/>
      <c r="B135" s="293" t="s">
        <v>19</v>
      </c>
      <c r="C135" s="197" t="s">
        <v>270</v>
      </c>
      <c r="D135" s="194" t="b">
        <f>IF(AND(No.1団!$E$171&lt;&gt;"",No.1団!$E$171&lt;&gt;0),TEXT(No.1団!H$171,0)&amp;"/"&amp;TEXT(No.1団!$E$171,0))</f>
        <v>0</v>
      </c>
      <c r="E135" s="206"/>
    </row>
    <row r="136" spans="1:5" s="196" customFormat="1" ht="13.2">
      <c r="A136" s="291"/>
      <c r="B136" s="293"/>
      <c r="C136" s="197" t="s">
        <v>100</v>
      </c>
      <c r="D136" s="194" t="b">
        <f>IF(AND(No.1団!$E$171&lt;&gt;"",No.1団!$E$171&lt;&gt;0),TEXT(No.1団!K$171,0)&amp;"/"&amp;TEXT(No.1団!$E$171,0))</f>
        <v>0</v>
      </c>
      <c r="E136" s="206"/>
    </row>
    <row r="137" spans="1:5" s="196" customFormat="1" ht="13.2">
      <c r="A137" s="291"/>
      <c r="B137" s="293"/>
      <c r="C137" s="197" t="s">
        <v>20</v>
      </c>
      <c r="D137" s="194" t="b">
        <f>IF(AND(No.1団!$E$171&lt;&gt;"",No.1団!$E$171&lt;&gt;0),TEXT(No.1団!N$171,0)&amp;"/"&amp;TEXT(No.1団!$E$171,0))</f>
        <v>0</v>
      </c>
      <c r="E137" s="206"/>
    </row>
    <row r="138" spans="1:5" s="196" customFormat="1" ht="13.2">
      <c r="A138" s="291"/>
      <c r="B138" s="293"/>
      <c r="C138" s="197" t="s">
        <v>21</v>
      </c>
      <c r="D138" s="194" t="b">
        <f>IF(AND(No.1団!$E$171&lt;&gt;"",No.1団!$E$171&lt;&gt;0),TEXT(No.1団!Q$171,0)&amp;"/"&amp;TEXT(No.1団!$E$171,0))</f>
        <v>0</v>
      </c>
      <c r="E138" s="206"/>
    </row>
    <row r="139" spans="1:5" s="196" customFormat="1" ht="13.2">
      <c r="A139" s="291"/>
      <c r="B139" s="293"/>
      <c r="C139" s="197" t="s">
        <v>22</v>
      </c>
      <c r="D139" s="194" t="b">
        <f>IF(AND(No.1団!$E$171&lt;&gt;"",No.1団!$E$171&lt;&gt;0),TEXT(No.1団!T$171,0)&amp;"/"&amp;TEXT(No.1団!$E$171,0))</f>
        <v>0</v>
      </c>
      <c r="E139" s="206"/>
    </row>
    <row r="140" spans="1:5" s="196" customFormat="1" ht="13.2">
      <c r="A140" s="291"/>
      <c r="B140" s="293"/>
      <c r="C140" s="197" t="s">
        <v>103</v>
      </c>
      <c r="D140" s="194" t="b">
        <f>IF(AND(No.1団!$E$171&lt;&gt;"",No.1団!$E$171&lt;&gt;0),TEXT(No.1団!W$171,0)&amp;"/"&amp;TEXT(No.1団!$E$171,0))</f>
        <v>0</v>
      </c>
      <c r="E140" s="206"/>
    </row>
    <row r="141" spans="1:5" s="196" customFormat="1" ht="13.2">
      <c r="A141" s="291"/>
      <c r="B141" s="293" t="s">
        <v>23</v>
      </c>
      <c r="C141" s="197" t="s">
        <v>270</v>
      </c>
      <c r="D141" s="194" t="b">
        <f>IF(AND(No.1団!$E$172&lt;&gt;"",No.1団!$E$172&lt;&gt;0),TEXT(No.1団!H$172,0)&amp;"/"&amp;TEXT(No.1団!$E$172,0))</f>
        <v>0</v>
      </c>
      <c r="E141" s="206"/>
    </row>
    <row r="142" spans="1:5" s="196" customFormat="1" ht="13.2">
      <c r="A142" s="291"/>
      <c r="B142" s="293"/>
      <c r="C142" s="197" t="s">
        <v>100</v>
      </c>
      <c r="D142" s="194" t="b">
        <f>IF(AND(No.1団!$E$172&lt;&gt;"",No.1団!$E$172&lt;&gt;0),TEXT(No.1団!K$172,0)&amp;"/"&amp;TEXT(No.1団!$E$172,0))</f>
        <v>0</v>
      </c>
      <c r="E142" s="206"/>
    </row>
    <row r="143" spans="1:5" s="196" customFormat="1" ht="13.2">
      <c r="A143" s="291"/>
      <c r="B143" s="293"/>
      <c r="C143" s="197" t="s">
        <v>20</v>
      </c>
      <c r="D143" s="194" t="b">
        <f>IF(AND(No.1団!$E$172&lt;&gt;"",No.1団!$E$172&lt;&gt;0),TEXT(No.1団!N$172,0)&amp;"/"&amp;TEXT(No.1団!$E$172,0))</f>
        <v>0</v>
      </c>
      <c r="E143" s="206"/>
    </row>
    <row r="144" spans="1:5" s="196" customFormat="1" ht="13.2">
      <c r="A144" s="291"/>
      <c r="B144" s="293"/>
      <c r="C144" s="197" t="s">
        <v>21</v>
      </c>
      <c r="D144" s="194" t="b">
        <f>IF(AND(No.1団!$E$172&lt;&gt;"",No.1団!$E$172&lt;&gt;0),TEXT(No.1団!Q$172,0)&amp;"/"&amp;TEXT(No.1団!$E$172,0))</f>
        <v>0</v>
      </c>
      <c r="E144" s="206"/>
    </row>
    <row r="145" spans="1:5" s="196" customFormat="1" ht="13.2">
      <c r="A145" s="291"/>
      <c r="B145" s="293"/>
      <c r="C145" s="197" t="s">
        <v>22</v>
      </c>
      <c r="D145" s="194" t="b">
        <f>IF(AND(No.1団!$E$172&lt;&gt;"",No.1団!$E$172&lt;&gt;0),TEXT(No.1団!T$172,0)&amp;"/"&amp;TEXT(No.1団!$E$172,0))</f>
        <v>0</v>
      </c>
      <c r="E145" s="206"/>
    </row>
    <row r="146" spans="1:5" s="196" customFormat="1" ht="13.2">
      <c r="A146" s="291"/>
      <c r="B146" s="293"/>
      <c r="C146" s="197" t="s">
        <v>103</v>
      </c>
      <c r="D146" s="194" t="b">
        <f>IF(AND(No.1団!$E$172&lt;&gt;"",No.1団!$E$172&lt;&gt;0),TEXT(No.1団!W$172,0)&amp;"/"&amp;TEXT(No.1団!$E$172,0))</f>
        <v>0</v>
      </c>
      <c r="E146" s="206"/>
    </row>
    <row r="147" spans="1:5" s="196" customFormat="1" ht="13.2">
      <c r="A147" s="292"/>
      <c r="B147" s="294" t="s">
        <v>24</v>
      </c>
      <c r="C147" s="294"/>
      <c r="D147" s="195" t="str">
        <f>IF(No.1団!A176="○","専任",IF(COUNTA(No.1団!C176:Y176)=0,"","兼任"))</f>
        <v/>
      </c>
      <c r="E147" s="206"/>
    </row>
    <row r="148" spans="1:5" s="187" customFormat="1" ht="13.2">
      <c r="A148" s="298" t="s">
        <v>157</v>
      </c>
      <c r="B148" s="282" t="s">
        <v>17</v>
      </c>
      <c r="C148" s="282"/>
      <c r="D148" s="194" t="b">
        <f>IF(No.1団!A185="○",1,IF(No.1団!E185="○",3,IF(No.1団!I185="○",5,IF(No.1団!M185="○",7,IF(No.1団!Q185="○",9,IF(No.1団!U185="○",10))))))</f>
        <v>0</v>
      </c>
      <c r="E148" s="207"/>
    </row>
    <row r="149" spans="1:5" s="187" customFormat="1" ht="13.2">
      <c r="A149" s="298"/>
      <c r="B149" s="282" t="s">
        <v>18</v>
      </c>
      <c r="C149" s="282"/>
      <c r="D149" s="194" t="b">
        <f>IF(No.1団!H188=1,"講習会",IF(No.1団!K188=1,"研修所",IF(No.1団!N188=1,"実修所",IF(No.1団!Q188=1,"他研修所",IF(No.1団!T188=1,"他実修所",IF(No.1団!W188=1,"研修無"))))))</f>
        <v>0</v>
      </c>
      <c r="E149" s="207"/>
    </row>
    <row r="150" spans="1:5" s="187" customFormat="1" ht="13.2">
      <c r="A150" s="298"/>
      <c r="B150" s="282" t="s">
        <v>19</v>
      </c>
      <c r="C150" s="188" t="s">
        <v>270</v>
      </c>
      <c r="D150" s="194" t="b">
        <f>IF(AND(No.1団!$E$189&lt;&gt;"",No.1団!$E$189&lt;&gt;0),TEXT(No.1団!H$189,0)&amp;"/"&amp;TEXT(No.1団!$E$189,0))</f>
        <v>0</v>
      </c>
      <c r="E150" s="207"/>
    </row>
    <row r="151" spans="1:5" s="187" customFormat="1" ht="13.2">
      <c r="A151" s="298"/>
      <c r="B151" s="282"/>
      <c r="C151" s="188" t="s">
        <v>100</v>
      </c>
      <c r="D151" s="194" t="b">
        <f>IF(AND(No.1団!$E$189&lt;&gt;"",No.1団!$E$189&lt;&gt;0),TEXT(No.1団!K$189,0)&amp;"/"&amp;TEXT(No.1団!$E$189,0))</f>
        <v>0</v>
      </c>
      <c r="E151" s="207"/>
    </row>
    <row r="152" spans="1:5" s="187" customFormat="1" ht="13.2">
      <c r="A152" s="298"/>
      <c r="B152" s="282"/>
      <c r="C152" s="188" t="s">
        <v>20</v>
      </c>
      <c r="D152" s="194" t="b">
        <f>IF(AND(No.1団!$E$189&lt;&gt;"",No.1団!$E$189&lt;&gt;0),TEXT(No.1団!N$189,0)&amp;"/"&amp;TEXT(No.1団!$E$189,0))</f>
        <v>0</v>
      </c>
      <c r="E152" s="207"/>
    </row>
    <row r="153" spans="1:5" s="187" customFormat="1" ht="13.2">
      <c r="A153" s="298"/>
      <c r="B153" s="282"/>
      <c r="C153" s="188" t="s">
        <v>21</v>
      </c>
      <c r="D153" s="194" t="b">
        <f>IF(AND(No.1団!$E$189&lt;&gt;"",No.1団!$E$189&lt;&gt;0),TEXT(No.1団!Q$189,0)&amp;"/"&amp;TEXT(No.1団!$E$189,0))</f>
        <v>0</v>
      </c>
      <c r="E153" s="207"/>
    </row>
    <row r="154" spans="1:5" s="187" customFormat="1" ht="13.2">
      <c r="A154" s="298"/>
      <c r="B154" s="282"/>
      <c r="C154" s="188" t="s">
        <v>22</v>
      </c>
      <c r="D154" s="194" t="b">
        <f>IF(AND(No.1団!$E$189&lt;&gt;"",No.1団!$E$189&lt;&gt;0),TEXT(No.1団!T$189,0)&amp;"/"&amp;TEXT(No.1団!$E$189,0))</f>
        <v>0</v>
      </c>
      <c r="E154" s="207"/>
    </row>
    <row r="155" spans="1:5" s="187" customFormat="1" ht="13.2">
      <c r="A155" s="298"/>
      <c r="B155" s="282"/>
      <c r="C155" s="188" t="s">
        <v>103</v>
      </c>
      <c r="D155" s="194" t="b">
        <f>IF(AND(No.1団!$E$189&lt;&gt;"",No.1団!$E$189&lt;&gt;0),TEXT(No.1団!W$189,0)&amp;"/"&amp;TEXT(No.1団!$E$189,0))</f>
        <v>0</v>
      </c>
      <c r="E155" s="207"/>
    </row>
    <row r="156" spans="1:5" s="187" customFormat="1" ht="13.2">
      <c r="A156" s="298"/>
      <c r="B156" s="282" t="s">
        <v>23</v>
      </c>
      <c r="C156" s="188" t="s">
        <v>270</v>
      </c>
      <c r="D156" s="194" t="b">
        <f>IF(AND(No.1団!$E$190&lt;&gt;"",No.1団!$E$190&lt;&gt;0),TEXT(No.1団!H$190,0)&amp;"/"&amp;TEXT(No.1団!$E$190,0))</f>
        <v>0</v>
      </c>
      <c r="E156" s="207"/>
    </row>
    <row r="157" spans="1:5" s="187" customFormat="1" ht="13.2">
      <c r="A157" s="298"/>
      <c r="B157" s="282"/>
      <c r="C157" s="188" t="s">
        <v>100</v>
      </c>
      <c r="D157" s="194" t="b">
        <f>IF(AND(No.1団!$E$190&lt;&gt;"",No.1団!$E$190&lt;&gt;0),TEXT(No.1団!K$190,0)&amp;"/"&amp;TEXT(No.1団!$E$190,0))</f>
        <v>0</v>
      </c>
      <c r="E157" s="207"/>
    </row>
    <row r="158" spans="1:5" s="187" customFormat="1" ht="13.2">
      <c r="A158" s="298"/>
      <c r="B158" s="282"/>
      <c r="C158" s="188" t="s">
        <v>20</v>
      </c>
      <c r="D158" s="194" t="b">
        <f>IF(AND(No.1団!$E$190&lt;&gt;"",No.1団!$E$190&lt;&gt;0),TEXT(No.1団!N$190,0)&amp;"/"&amp;TEXT(No.1団!$E$190,0))</f>
        <v>0</v>
      </c>
      <c r="E158" s="207"/>
    </row>
    <row r="159" spans="1:5" s="187" customFormat="1" ht="13.2">
      <c r="A159" s="298"/>
      <c r="B159" s="282"/>
      <c r="C159" s="188" t="s">
        <v>21</v>
      </c>
      <c r="D159" s="194" t="b">
        <f>IF(AND(No.1団!$E$190&lt;&gt;"",No.1団!$E$190&lt;&gt;0),TEXT(No.1団!Q$190,0)&amp;"/"&amp;TEXT(No.1団!$E$190,0))</f>
        <v>0</v>
      </c>
      <c r="E159" s="207"/>
    </row>
    <row r="160" spans="1:5" s="187" customFormat="1" ht="13.2">
      <c r="A160" s="298"/>
      <c r="B160" s="282"/>
      <c r="C160" s="188" t="s">
        <v>22</v>
      </c>
      <c r="D160" s="194" t="b">
        <f>IF(AND(No.1団!$E$190&lt;&gt;"",No.1団!$E$190&lt;&gt;0),TEXT(No.1団!T$190,0)&amp;"/"&amp;TEXT(No.1団!$E$190,0))</f>
        <v>0</v>
      </c>
      <c r="E160" s="207"/>
    </row>
    <row r="161" spans="1:5" s="187" customFormat="1" ht="13.2">
      <c r="A161" s="298"/>
      <c r="B161" s="282"/>
      <c r="C161" s="188" t="s">
        <v>103</v>
      </c>
      <c r="D161" s="194" t="b">
        <f>IF(AND(No.1団!$E$190&lt;&gt;"",No.1団!$E$190&lt;&gt;0),TEXT(No.1団!W$190,0)&amp;"/"&amp;TEXT(No.1団!$E$190,0))</f>
        <v>0</v>
      </c>
      <c r="E161" s="207"/>
    </row>
    <row r="162" spans="1:5" s="187" customFormat="1" ht="13.2">
      <c r="A162" s="298"/>
      <c r="B162" s="300" t="s">
        <v>24</v>
      </c>
      <c r="C162" s="300"/>
      <c r="D162" s="202" t="str">
        <f>IF(No.1団!A194="○","専任",IF(COUNTA(No.1団!C194:Y194)=0,"","兼任"))</f>
        <v/>
      </c>
      <c r="E162" s="207"/>
    </row>
  </sheetData>
  <mergeCells count="86">
    <mergeCell ref="A148:A162"/>
    <mergeCell ref="B132:C132"/>
    <mergeCell ref="A112:A132"/>
    <mergeCell ref="A91:A111"/>
    <mergeCell ref="B112:C112"/>
    <mergeCell ref="B113:C113"/>
    <mergeCell ref="B114:B119"/>
    <mergeCell ref="B120:B125"/>
    <mergeCell ref="B126:B131"/>
    <mergeCell ref="B156:B161"/>
    <mergeCell ref="B93:B98"/>
    <mergeCell ref="B99:B104"/>
    <mergeCell ref="B91:C91"/>
    <mergeCell ref="B92:C92"/>
    <mergeCell ref="B162:C162"/>
    <mergeCell ref="A76:A90"/>
    <mergeCell ref="A133:A147"/>
    <mergeCell ref="B133:C133"/>
    <mergeCell ref="B134:C134"/>
    <mergeCell ref="B135:B140"/>
    <mergeCell ref="B141:B146"/>
    <mergeCell ref="B147:C147"/>
    <mergeCell ref="B90:C90"/>
    <mergeCell ref="B105:B110"/>
    <mergeCell ref="B111:C111"/>
    <mergeCell ref="A8:A24"/>
    <mergeCell ref="B9:B10"/>
    <mergeCell ref="B148:C148"/>
    <mergeCell ref="B149:C149"/>
    <mergeCell ref="B150:B155"/>
    <mergeCell ref="B11:B12"/>
    <mergeCell ref="B13:B14"/>
    <mergeCell ref="B15:B16"/>
    <mergeCell ref="B17:B18"/>
    <mergeCell ref="B19:B20"/>
    <mergeCell ref="B21:C21"/>
    <mergeCell ref="B22:C22"/>
    <mergeCell ref="B23:C23"/>
    <mergeCell ref="B24:C24"/>
    <mergeCell ref="A25:A75"/>
    <mergeCell ref="B25:C25"/>
    <mergeCell ref="A2:A7"/>
    <mergeCell ref="B2:C2"/>
    <mergeCell ref="B3:C3"/>
    <mergeCell ref="B4:C4"/>
    <mergeCell ref="B5:C5"/>
    <mergeCell ref="B6:C6"/>
    <mergeCell ref="B7:C7"/>
    <mergeCell ref="B26:C26"/>
    <mergeCell ref="B27:C27"/>
    <mergeCell ref="B28:C28"/>
    <mergeCell ref="B29:C29"/>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70:B72"/>
    <mergeCell ref="B48:C48"/>
    <mergeCell ref="B50:C50"/>
    <mergeCell ref="B51:C51"/>
    <mergeCell ref="B52:C52"/>
    <mergeCell ref="B47:C47"/>
    <mergeCell ref="B49:C49"/>
    <mergeCell ref="B53:B58"/>
    <mergeCell ref="B59:B64"/>
    <mergeCell ref="B65:C65"/>
    <mergeCell ref="B66:C66"/>
    <mergeCell ref="B67:B69"/>
    <mergeCell ref="B73:B75"/>
    <mergeCell ref="B76:C76"/>
    <mergeCell ref="B77:C77"/>
    <mergeCell ref="B78:B83"/>
    <mergeCell ref="B84:B89"/>
  </mergeCells>
  <phoneticPr fontId="2"/>
  <pageMargins left="0.75" right="0.75" top="1" bottom="1" header="0.51200000000000001" footer="0.51200000000000001"/>
  <pageSetup paperSize="9" scale="99" orientation="portrait"/>
  <headerFooter alignWithMargins="0"/>
  <rowBreaks count="2" manualBreakCount="2">
    <brk id="50" max="16383" man="1"/>
    <brk id="9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
  <sheetViews>
    <sheetView zoomScaleNormal="100" zoomScaleSheetLayoutView="100" workbookViewId="0">
      <selection activeCell="AG8" sqref="AG8"/>
    </sheetView>
  </sheetViews>
  <sheetFormatPr defaultColWidth="8.77734375" defaultRowHeight="13.2"/>
  <cols>
    <col min="1" max="4" width="1.6640625" customWidth="1"/>
    <col min="5" max="8" width="3.109375" customWidth="1"/>
    <col min="9" max="10" width="1.6640625" customWidth="1"/>
    <col min="11" max="31" width="2.88671875" customWidth="1"/>
    <col min="32" max="32" width="10" customWidth="1"/>
  </cols>
  <sheetData>
    <row r="1" spans="1:31" s="35" customFormat="1" ht="39.75" customHeight="1">
      <c r="A1" s="345" t="s">
        <v>256</v>
      </c>
      <c r="B1" s="345"/>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c r="AC1" s="346"/>
      <c r="AD1" s="346"/>
      <c r="AE1" s="346"/>
    </row>
    <row r="2" spans="1:31" s="35" customFormat="1" ht="24" customHeight="1">
      <c r="A2" s="12"/>
      <c r="B2" s="12"/>
      <c r="C2" s="12" t="s">
        <v>267</v>
      </c>
      <c r="D2" s="12"/>
      <c r="E2" s="12"/>
      <c r="F2" s="12"/>
      <c r="G2" s="12"/>
      <c r="H2" s="12"/>
      <c r="I2" s="12"/>
      <c r="J2" s="12"/>
      <c r="K2" s="12"/>
      <c r="L2" s="12"/>
      <c r="M2" s="12"/>
      <c r="N2" s="12"/>
      <c r="O2" s="12"/>
      <c r="P2" s="12"/>
      <c r="Q2" s="12"/>
      <c r="R2" s="12"/>
      <c r="S2" s="12"/>
      <c r="T2" s="12"/>
      <c r="U2" s="12"/>
      <c r="V2" s="347" t="s">
        <v>153</v>
      </c>
      <c r="W2" s="350"/>
      <c r="X2" s="347" t="s">
        <v>317</v>
      </c>
      <c r="Y2" s="350"/>
      <c r="Z2" s="33" t="s">
        <v>290</v>
      </c>
      <c r="AA2" s="32" t="s">
        <v>317</v>
      </c>
      <c r="AB2" s="33" t="s">
        <v>280</v>
      </c>
      <c r="AC2" s="336"/>
      <c r="AD2" s="337"/>
      <c r="AE2" s="34" t="s">
        <v>291</v>
      </c>
    </row>
    <row r="3" spans="1:31" s="76" customFormat="1" ht="25.95" customHeight="1">
      <c r="A3" s="364" t="s">
        <v>319</v>
      </c>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row>
    <row r="4" spans="1:31" s="76" customFormat="1" ht="25.95" customHeight="1">
      <c r="A4" s="80" t="s">
        <v>297</v>
      </c>
      <c r="B4" s="80"/>
      <c r="C4" s="71"/>
      <c r="D4" s="71"/>
      <c r="E4" s="75"/>
      <c r="F4" s="354"/>
      <c r="G4" s="354"/>
      <c r="H4" s="354"/>
      <c r="I4" s="355"/>
      <c r="J4" s="355"/>
      <c r="K4" s="80" t="s">
        <v>298</v>
      </c>
      <c r="L4" s="80"/>
      <c r="M4" s="80"/>
      <c r="N4" s="80"/>
      <c r="O4" s="80"/>
      <c r="P4" s="79"/>
      <c r="Q4" s="79"/>
      <c r="R4" s="79"/>
      <c r="S4" s="79"/>
      <c r="T4" s="79"/>
      <c r="U4" s="79"/>
      <c r="V4" s="79"/>
      <c r="W4" s="79"/>
      <c r="X4" s="79"/>
      <c r="Y4" s="79"/>
      <c r="Z4" s="79"/>
      <c r="AA4" s="79"/>
      <c r="AB4" s="79"/>
      <c r="AC4" s="79"/>
      <c r="AD4" s="79"/>
      <c r="AE4" s="79"/>
    </row>
    <row r="5" spans="1:31" s="35" customFormat="1" ht="25.95" customHeight="1">
      <c r="A5" s="36"/>
      <c r="B5" s="36"/>
      <c r="C5" s="36"/>
      <c r="D5" s="36"/>
      <c r="E5" s="37"/>
      <c r="F5" s="37"/>
      <c r="G5" s="37"/>
      <c r="H5" s="37"/>
      <c r="I5" s="37"/>
      <c r="J5" s="37"/>
      <c r="K5" s="37"/>
      <c r="L5" s="37"/>
      <c r="M5" s="37"/>
      <c r="N5" s="37"/>
      <c r="O5" s="37"/>
      <c r="P5" s="37"/>
      <c r="Q5" s="37"/>
      <c r="R5" s="37"/>
      <c r="S5" s="37"/>
      <c r="T5" s="37"/>
      <c r="U5" s="37"/>
      <c r="V5" s="37"/>
      <c r="W5" s="37"/>
      <c r="X5" s="37"/>
      <c r="Y5" s="37"/>
      <c r="Z5" s="37"/>
      <c r="AA5" s="37"/>
      <c r="AB5" s="37"/>
      <c r="AC5" s="37"/>
      <c r="AD5" s="37"/>
      <c r="AE5" s="37"/>
    </row>
    <row r="6" spans="1:31" s="35" customFormat="1" ht="25.95" customHeight="1">
      <c r="A6" s="348" t="s">
        <v>320</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348"/>
      <c r="AB6" s="348"/>
      <c r="AC6" s="348"/>
      <c r="AD6" s="348"/>
      <c r="AE6" s="348"/>
    </row>
    <row r="7" spans="1:31" s="35" customFormat="1" ht="25.95" customHeight="1">
      <c r="A7" s="365" t="s">
        <v>257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row>
    <row r="8" spans="1:31" s="35" customFormat="1" ht="27" customHeight="1">
      <c r="A8" s="347" t="s">
        <v>258</v>
      </c>
      <c r="B8" s="347"/>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row>
    <row r="9" spans="1:31" s="35" customFormat="1" ht="27" customHeight="1">
      <c r="A9" s="39" t="s">
        <v>259</v>
      </c>
      <c r="B9" s="39"/>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row>
    <row r="10" spans="1:31" s="35" customFormat="1" ht="25.5" customHeight="1">
      <c r="A10" s="37"/>
      <c r="B10" s="36"/>
      <c r="C10" s="36"/>
      <c r="D10" s="36"/>
      <c r="E10" s="37"/>
      <c r="F10" s="37"/>
      <c r="G10" s="37"/>
      <c r="H10" s="37"/>
      <c r="I10" s="37"/>
      <c r="J10" s="37"/>
      <c r="K10" s="37"/>
      <c r="L10" s="37"/>
      <c r="M10" s="358" t="s">
        <v>196</v>
      </c>
      <c r="N10" s="358"/>
      <c r="O10" s="358"/>
      <c r="P10" s="366"/>
      <c r="Q10" s="37"/>
      <c r="R10" s="37"/>
      <c r="S10" s="37"/>
      <c r="T10" s="37"/>
      <c r="U10" s="37"/>
      <c r="V10" s="37"/>
      <c r="W10" s="37"/>
      <c r="X10" s="37"/>
      <c r="Y10" s="37"/>
      <c r="Z10" s="40"/>
      <c r="AA10" s="358" t="s">
        <v>197</v>
      </c>
      <c r="AB10" s="359"/>
      <c r="AC10" s="359"/>
      <c r="AD10" s="359"/>
      <c r="AE10" s="37"/>
    </row>
    <row r="11" spans="1:31" s="35" customFormat="1" ht="25.95" customHeight="1">
      <c r="A11" s="37"/>
      <c r="C11" s="356" t="s">
        <v>193</v>
      </c>
      <c r="D11" s="357"/>
      <c r="E11" s="360"/>
      <c r="F11" s="339"/>
      <c r="G11" s="339"/>
      <c r="H11" s="339"/>
      <c r="I11" s="339"/>
      <c r="J11" s="339"/>
      <c r="K11" s="339"/>
      <c r="L11" s="41" t="s">
        <v>194</v>
      </c>
      <c r="M11" s="349"/>
      <c r="N11" s="349"/>
      <c r="O11" s="349"/>
      <c r="P11" s="339"/>
      <c r="Q11" s="11" t="s">
        <v>195</v>
      </c>
      <c r="R11" s="11"/>
      <c r="S11" s="37" t="s">
        <v>266</v>
      </c>
      <c r="T11" s="349"/>
      <c r="U11" s="349"/>
      <c r="V11" s="349"/>
      <c r="W11" s="349"/>
      <c r="X11" s="349"/>
      <c r="Y11" s="349"/>
      <c r="Z11" s="41" t="s">
        <v>194</v>
      </c>
      <c r="AA11" s="349"/>
      <c r="AB11" s="360"/>
      <c r="AC11" s="360"/>
      <c r="AD11" s="360"/>
      <c r="AE11" s="11" t="s">
        <v>195</v>
      </c>
    </row>
    <row r="12" spans="1:31" s="35" customFormat="1" ht="25.95" customHeight="1">
      <c r="A12" s="37"/>
      <c r="B12" s="37"/>
      <c r="C12" s="37"/>
      <c r="D12" s="37"/>
      <c r="E12" s="338"/>
      <c r="F12" s="339"/>
      <c r="G12" s="339"/>
      <c r="H12" s="339"/>
      <c r="I12" s="339"/>
      <c r="J12" s="339"/>
      <c r="K12" s="339"/>
      <c r="L12" s="41" t="s">
        <v>194</v>
      </c>
      <c r="M12" s="352"/>
      <c r="N12" s="352"/>
      <c r="O12" s="352"/>
      <c r="P12" s="353"/>
      <c r="Q12" s="11" t="s">
        <v>195</v>
      </c>
      <c r="R12" s="11"/>
      <c r="S12" s="37"/>
      <c r="T12" s="349"/>
      <c r="U12" s="349"/>
      <c r="V12" s="349"/>
      <c r="W12" s="349"/>
      <c r="X12" s="349"/>
      <c r="Y12" s="349"/>
      <c r="Z12" s="41" t="s">
        <v>194</v>
      </c>
      <c r="AA12" s="349"/>
      <c r="AB12" s="360"/>
      <c r="AC12" s="360"/>
      <c r="AD12" s="360"/>
      <c r="AE12" s="11" t="s">
        <v>195</v>
      </c>
    </row>
    <row r="13" spans="1:31" s="35" customFormat="1" ht="25.95" customHeight="1">
      <c r="A13" s="37"/>
      <c r="B13" s="37"/>
      <c r="C13" s="37"/>
      <c r="D13" s="37"/>
      <c r="E13" s="338"/>
      <c r="F13" s="339"/>
      <c r="G13" s="339"/>
      <c r="H13" s="339"/>
      <c r="I13" s="339"/>
      <c r="J13" s="339"/>
      <c r="K13" s="339"/>
      <c r="L13" s="41" t="s">
        <v>194</v>
      </c>
      <c r="M13" s="352"/>
      <c r="N13" s="352"/>
      <c r="O13" s="352"/>
      <c r="P13" s="353"/>
      <c r="Q13" s="11" t="s">
        <v>195</v>
      </c>
      <c r="R13" s="11"/>
      <c r="S13" s="37"/>
      <c r="T13" s="349"/>
      <c r="U13" s="349"/>
      <c r="V13" s="349"/>
      <c r="W13" s="349"/>
      <c r="X13" s="349"/>
      <c r="Y13" s="349"/>
      <c r="Z13" s="41" t="s">
        <v>194</v>
      </c>
      <c r="AA13" s="349"/>
      <c r="AB13" s="360"/>
      <c r="AC13" s="360"/>
      <c r="AD13" s="360"/>
      <c r="AE13" s="11" t="s">
        <v>195</v>
      </c>
    </row>
    <row r="14" spans="1:31" s="35" customFormat="1" ht="25.95" customHeight="1">
      <c r="A14" s="37"/>
      <c r="B14" s="37"/>
      <c r="C14" s="37"/>
      <c r="D14" s="37"/>
      <c r="E14" s="339"/>
      <c r="F14" s="339"/>
      <c r="G14" s="339"/>
      <c r="H14" s="339"/>
      <c r="I14" s="339"/>
      <c r="J14" s="339"/>
      <c r="K14" s="339"/>
      <c r="L14" s="41" t="s">
        <v>194</v>
      </c>
      <c r="M14" s="352"/>
      <c r="N14" s="352"/>
      <c r="O14" s="352"/>
      <c r="P14" s="353"/>
      <c r="Q14" s="11" t="s">
        <v>195</v>
      </c>
      <c r="R14" s="11"/>
      <c r="S14" s="37"/>
      <c r="T14" s="349"/>
      <c r="U14" s="349"/>
      <c r="V14" s="349"/>
      <c r="W14" s="349"/>
      <c r="X14" s="349"/>
      <c r="Y14" s="349"/>
      <c r="Z14" s="41" t="s">
        <v>194</v>
      </c>
      <c r="AA14" s="349"/>
      <c r="AB14" s="360"/>
      <c r="AC14" s="360"/>
      <c r="AD14" s="360"/>
      <c r="AE14" s="11" t="s">
        <v>195</v>
      </c>
    </row>
    <row r="15" spans="1:31" s="43" customFormat="1" ht="25.95" customHeight="1">
      <c r="A15" s="36"/>
      <c r="B15" s="36"/>
      <c r="C15" s="36"/>
      <c r="D15" s="36"/>
      <c r="E15" s="339"/>
      <c r="F15" s="339"/>
      <c r="G15" s="339"/>
      <c r="H15" s="339"/>
      <c r="I15" s="339"/>
      <c r="J15" s="339"/>
      <c r="K15" s="339"/>
      <c r="L15" s="42" t="s">
        <v>194</v>
      </c>
      <c r="M15" s="352"/>
      <c r="N15" s="352"/>
      <c r="O15" s="352"/>
      <c r="P15" s="353"/>
      <c r="Q15" s="9" t="s">
        <v>195</v>
      </c>
      <c r="R15" s="9"/>
      <c r="S15" s="36"/>
      <c r="T15" s="361"/>
      <c r="U15" s="361"/>
      <c r="V15" s="361"/>
      <c r="W15" s="361"/>
      <c r="X15" s="361"/>
      <c r="Y15" s="361"/>
      <c r="Z15" s="42" t="s">
        <v>194</v>
      </c>
      <c r="AA15" s="349"/>
      <c r="AB15" s="360"/>
      <c r="AC15" s="360"/>
      <c r="AD15" s="360"/>
      <c r="AE15" s="9" t="s">
        <v>195</v>
      </c>
    </row>
    <row r="16" spans="1:31" s="43" customFormat="1" ht="25.95" customHeight="1">
      <c r="A16" s="36"/>
      <c r="B16" s="36"/>
      <c r="C16" s="36"/>
      <c r="D16" s="36"/>
      <c r="E16" s="339"/>
      <c r="F16" s="339"/>
      <c r="G16" s="339"/>
      <c r="H16" s="339"/>
      <c r="I16" s="339"/>
      <c r="J16" s="339"/>
      <c r="K16" s="339"/>
      <c r="L16" s="42" t="s">
        <v>194</v>
      </c>
      <c r="M16" s="352"/>
      <c r="N16" s="352"/>
      <c r="O16" s="352"/>
      <c r="P16" s="353"/>
      <c r="Q16" s="9" t="s">
        <v>195</v>
      </c>
      <c r="R16" s="9"/>
      <c r="S16" s="36"/>
      <c r="T16" s="361"/>
      <c r="U16" s="361"/>
      <c r="V16" s="361"/>
      <c r="W16" s="361"/>
      <c r="X16" s="361"/>
      <c r="Y16" s="361"/>
      <c r="Z16" s="42" t="s">
        <v>194</v>
      </c>
      <c r="AA16" s="349"/>
      <c r="AB16" s="360"/>
      <c r="AC16" s="360"/>
      <c r="AD16" s="360"/>
      <c r="AE16" s="9" t="s">
        <v>195</v>
      </c>
    </row>
    <row r="17" spans="1:31" s="43" customFormat="1" ht="25.95" customHeight="1">
      <c r="A17" s="36"/>
      <c r="B17" s="36"/>
      <c r="C17" s="36"/>
      <c r="D17" s="36"/>
      <c r="E17" s="339"/>
      <c r="F17" s="339"/>
      <c r="G17" s="339"/>
      <c r="H17" s="339"/>
      <c r="I17" s="339"/>
      <c r="J17" s="339"/>
      <c r="K17" s="339"/>
      <c r="L17" s="42" t="s">
        <v>194</v>
      </c>
      <c r="M17" s="352"/>
      <c r="N17" s="352"/>
      <c r="O17" s="352"/>
      <c r="P17" s="353"/>
      <c r="Q17" s="9" t="s">
        <v>195</v>
      </c>
      <c r="R17" s="9"/>
      <c r="S17" s="36"/>
      <c r="T17" s="361"/>
      <c r="U17" s="361"/>
      <c r="V17" s="361"/>
      <c r="W17" s="361"/>
      <c r="X17" s="361"/>
      <c r="Y17" s="361"/>
      <c r="Z17" s="42" t="s">
        <v>194</v>
      </c>
      <c r="AA17" s="349"/>
      <c r="AB17" s="360"/>
      <c r="AC17" s="360"/>
      <c r="AD17" s="360"/>
      <c r="AE17" s="9" t="s">
        <v>195</v>
      </c>
    </row>
    <row r="18" spans="1:31" s="43" customFormat="1" ht="25.95" customHeight="1">
      <c r="A18" s="36"/>
      <c r="B18" s="36"/>
      <c r="C18" s="36"/>
      <c r="D18" s="36"/>
      <c r="E18" s="339"/>
      <c r="F18" s="339"/>
      <c r="G18" s="339"/>
      <c r="H18" s="339"/>
      <c r="I18" s="339"/>
      <c r="J18" s="339"/>
      <c r="K18" s="339"/>
      <c r="L18" s="42" t="s">
        <v>194</v>
      </c>
      <c r="M18" s="352"/>
      <c r="N18" s="352"/>
      <c r="O18" s="352"/>
      <c r="P18" s="353"/>
      <c r="Q18" s="9" t="s">
        <v>195</v>
      </c>
      <c r="R18" s="9"/>
      <c r="S18" s="36"/>
      <c r="T18" s="361"/>
      <c r="U18" s="361"/>
      <c r="V18" s="361"/>
      <c r="W18" s="361"/>
      <c r="X18" s="361"/>
      <c r="Y18" s="361"/>
      <c r="Z18" s="42" t="s">
        <v>194</v>
      </c>
      <c r="AA18" s="349"/>
      <c r="AB18" s="360"/>
      <c r="AC18" s="360"/>
      <c r="AD18" s="360"/>
      <c r="AE18" s="9" t="s">
        <v>195</v>
      </c>
    </row>
    <row r="19" spans="1:31" s="35" customFormat="1" ht="19.5" customHeight="1">
      <c r="A19" s="37"/>
      <c r="B19" s="37"/>
      <c r="C19" s="37"/>
      <c r="D19" s="37"/>
      <c r="E19" s="11"/>
      <c r="F19" s="11"/>
      <c r="G19" s="11"/>
      <c r="H19" s="11"/>
      <c r="I19" s="11"/>
      <c r="J19" s="11"/>
      <c r="K19" s="11"/>
      <c r="L19" s="11"/>
      <c r="M19" s="11"/>
      <c r="N19" s="11"/>
      <c r="O19" s="11"/>
      <c r="P19" s="11"/>
      <c r="Q19" s="11"/>
      <c r="R19" s="11"/>
      <c r="S19" s="37"/>
      <c r="T19" s="37"/>
      <c r="U19" s="37"/>
      <c r="V19" s="37"/>
      <c r="W19" s="11"/>
      <c r="X19" s="11"/>
      <c r="Y19" s="11"/>
      <c r="Z19" s="11"/>
      <c r="AA19" s="11"/>
      <c r="AB19" s="11"/>
      <c r="AC19" s="11"/>
      <c r="AD19" s="11"/>
      <c r="AE19" s="11"/>
    </row>
    <row r="20" spans="1:31" s="35" customFormat="1" ht="30" customHeight="1">
      <c r="A20" s="39" t="s">
        <v>260</v>
      </c>
      <c r="B20" s="39"/>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row>
    <row r="21" spans="1:31" s="35" customFormat="1" ht="25.95" customHeight="1">
      <c r="A21" s="44" t="s">
        <v>312</v>
      </c>
      <c r="B21" s="342" t="s">
        <v>311</v>
      </c>
      <c r="C21" s="342"/>
      <c r="D21" s="342"/>
      <c r="E21" s="342"/>
      <c r="F21" s="342"/>
      <c r="G21" s="342"/>
      <c r="H21" s="342"/>
      <c r="I21" s="342"/>
      <c r="J21" s="343"/>
      <c r="K21" s="340" t="s">
        <v>299</v>
      </c>
      <c r="L21" s="341"/>
      <c r="M21" s="351" t="s">
        <v>261</v>
      </c>
      <c r="N21" s="363"/>
      <c r="O21" s="363"/>
      <c r="P21" s="340"/>
      <c r="Q21" s="351" t="s">
        <v>300</v>
      </c>
      <c r="R21" s="340"/>
      <c r="S21" s="340"/>
      <c r="T21" s="341"/>
      <c r="U21" s="351" t="s">
        <v>262</v>
      </c>
      <c r="V21" s="340"/>
      <c r="W21" s="340"/>
      <c r="X21" s="341"/>
      <c r="Y21" s="351" t="s">
        <v>301</v>
      </c>
      <c r="Z21" s="340"/>
      <c r="AA21" s="340"/>
      <c r="AB21" s="341"/>
      <c r="AC21" s="351" t="s">
        <v>263</v>
      </c>
      <c r="AD21" s="340"/>
      <c r="AE21" s="341"/>
    </row>
    <row r="22" spans="1:31" s="35" customFormat="1" ht="25.95" customHeight="1">
      <c r="A22" s="14"/>
      <c r="B22" s="45"/>
      <c r="C22" s="319" t="s">
        <v>302</v>
      </c>
      <c r="D22" s="319"/>
      <c r="E22" s="320"/>
      <c r="F22" s="320"/>
      <c r="G22" s="320"/>
      <c r="H22" s="320"/>
      <c r="I22" s="320"/>
      <c r="J22" s="46"/>
      <c r="K22" s="344" t="s">
        <v>303</v>
      </c>
      <c r="L22" s="317"/>
      <c r="M22" s="313"/>
      <c r="N22" s="314"/>
      <c r="O22" s="314"/>
      <c r="P22" s="362"/>
      <c r="Q22" s="313"/>
      <c r="R22" s="314"/>
      <c r="S22" s="314"/>
      <c r="T22" s="315"/>
      <c r="U22" s="316">
        <f t="shared" ref="U22:U28" si="0">SUM(M22:T22)</f>
        <v>0</v>
      </c>
      <c r="V22" s="317"/>
      <c r="W22" s="317"/>
      <c r="X22" s="318"/>
      <c r="Y22" s="313"/>
      <c r="Z22" s="362"/>
      <c r="AA22" s="362"/>
      <c r="AB22" s="367"/>
      <c r="AC22" s="316">
        <f>U22-Y22</f>
        <v>0</v>
      </c>
      <c r="AD22" s="317"/>
      <c r="AE22" s="318"/>
    </row>
    <row r="23" spans="1:31" s="35" customFormat="1" ht="25.95" customHeight="1">
      <c r="A23" s="14"/>
      <c r="B23" s="30"/>
      <c r="C23" s="301" t="s">
        <v>305</v>
      </c>
      <c r="D23" s="301"/>
      <c r="E23" s="302"/>
      <c r="F23" s="302"/>
      <c r="G23" s="302"/>
      <c r="H23" s="302"/>
      <c r="I23" s="302"/>
      <c r="J23" s="47"/>
      <c r="K23" s="304"/>
      <c r="L23" s="309"/>
      <c r="M23" s="304"/>
      <c r="N23" s="305"/>
      <c r="O23" s="305"/>
      <c r="P23" s="306"/>
      <c r="Q23" s="304"/>
      <c r="R23" s="305"/>
      <c r="S23" s="305"/>
      <c r="T23" s="309"/>
      <c r="U23" s="310">
        <f t="shared" si="0"/>
        <v>0</v>
      </c>
      <c r="V23" s="311"/>
      <c r="W23" s="311"/>
      <c r="X23" s="312"/>
      <c r="Y23" s="304"/>
      <c r="Z23" s="306"/>
      <c r="AA23" s="306"/>
      <c r="AB23" s="368"/>
      <c r="AC23" s="310">
        <f t="shared" ref="AC23:AC28" si="1">U23-Y23</f>
        <v>0</v>
      </c>
      <c r="AD23" s="311"/>
      <c r="AE23" s="312"/>
    </row>
    <row r="24" spans="1:31" s="35" customFormat="1" ht="25.95" customHeight="1">
      <c r="A24" s="14"/>
      <c r="B24" s="30"/>
      <c r="C24" s="301" t="s">
        <v>306</v>
      </c>
      <c r="D24" s="301"/>
      <c r="E24" s="302"/>
      <c r="F24" s="302"/>
      <c r="G24" s="302"/>
      <c r="H24" s="302"/>
      <c r="I24" s="302"/>
      <c r="J24" s="47"/>
      <c r="K24" s="304"/>
      <c r="L24" s="309"/>
      <c r="M24" s="304"/>
      <c r="N24" s="305"/>
      <c r="O24" s="305"/>
      <c r="P24" s="306"/>
      <c r="Q24" s="304"/>
      <c r="R24" s="305"/>
      <c r="S24" s="305"/>
      <c r="T24" s="309"/>
      <c r="U24" s="310">
        <f t="shared" si="0"/>
        <v>0</v>
      </c>
      <c r="V24" s="311"/>
      <c r="W24" s="311"/>
      <c r="X24" s="312"/>
      <c r="Y24" s="304"/>
      <c r="Z24" s="306"/>
      <c r="AA24" s="306"/>
      <c r="AB24" s="368"/>
      <c r="AC24" s="310">
        <f t="shared" si="1"/>
        <v>0</v>
      </c>
      <c r="AD24" s="311"/>
      <c r="AE24" s="312"/>
    </row>
    <row r="25" spans="1:31" s="35" customFormat="1" ht="25.95" customHeight="1">
      <c r="A25" s="14"/>
      <c r="B25" s="30"/>
      <c r="C25" s="301" t="s">
        <v>307</v>
      </c>
      <c r="D25" s="301"/>
      <c r="E25" s="302"/>
      <c r="F25" s="302"/>
      <c r="G25" s="302"/>
      <c r="H25" s="302"/>
      <c r="I25" s="302"/>
      <c r="J25" s="47"/>
      <c r="K25" s="304"/>
      <c r="L25" s="309"/>
      <c r="M25" s="304"/>
      <c r="N25" s="305"/>
      <c r="O25" s="305"/>
      <c r="P25" s="306"/>
      <c r="Q25" s="304"/>
      <c r="R25" s="305"/>
      <c r="S25" s="305"/>
      <c r="T25" s="309"/>
      <c r="U25" s="310">
        <f t="shared" si="0"/>
        <v>0</v>
      </c>
      <c r="V25" s="311"/>
      <c r="W25" s="311"/>
      <c r="X25" s="312"/>
      <c r="Y25" s="304"/>
      <c r="Z25" s="306"/>
      <c r="AA25" s="306"/>
      <c r="AB25" s="368"/>
      <c r="AC25" s="310">
        <f t="shared" si="1"/>
        <v>0</v>
      </c>
      <c r="AD25" s="311"/>
      <c r="AE25" s="312"/>
    </row>
    <row r="26" spans="1:31" s="35" customFormat="1" ht="25.95" customHeight="1">
      <c r="A26" s="14"/>
      <c r="B26" s="30"/>
      <c r="C26" s="301" t="s">
        <v>310</v>
      </c>
      <c r="D26" s="301"/>
      <c r="E26" s="302"/>
      <c r="F26" s="302"/>
      <c r="G26" s="302"/>
      <c r="H26" s="302"/>
      <c r="I26" s="302"/>
      <c r="J26" s="47"/>
      <c r="K26" s="304"/>
      <c r="L26" s="309"/>
      <c r="M26" s="304"/>
      <c r="N26" s="305"/>
      <c r="O26" s="305"/>
      <c r="P26" s="306"/>
      <c r="Q26" s="304"/>
      <c r="R26" s="305"/>
      <c r="S26" s="305"/>
      <c r="T26" s="309"/>
      <c r="U26" s="310">
        <f t="shared" si="0"/>
        <v>0</v>
      </c>
      <c r="V26" s="311"/>
      <c r="W26" s="311"/>
      <c r="X26" s="312"/>
      <c r="Y26" s="304"/>
      <c r="Z26" s="306"/>
      <c r="AA26" s="306"/>
      <c r="AB26" s="368"/>
      <c r="AC26" s="310">
        <f t="shared" si="1"/>
        <v>0</v>
      </c>
      <c r="AD26" s="311"/>
      <c r="AE26" s="312"/>
    </row>
    <row r="27" spans="1:31" s="35" customFormat="1" ht="25.95" customHeight="1">
      <c r="A27" s="14"/>
      <c r="B27" s="30"/>
      <c r="C27" s="301" t="s">
        <v>308</v>
      </c>
      <c r="D27" s="301"/>
      <c r="E27" s="302"/>
      <c r="F27" s="302"/>
      <c r="G27" s="302"/>
      <c r="H27" s="302"/>
      <c r="I27" s="302"/>
      <c r="J27" s="47"/>
      <c r="K27" s="304"/>
      <c r="L27" s="309"/>
      <c r="M27" s="304"/>
      <c r="N27" s="305"/>
      <c r="O27" s="305"/>
      <c r="P27" s="306"/>
      <c r="Q27" s="304"/>
      <c r="R27" s="305"/>
      <c r="S27" s="305"/>
      <c r="T27" s="309"/>
      <c r="U27" s="310">
        <f t="shared" si="0"/>
        <v>0</v>
      </c>
      <c r="V27" s="311"/>
      <c r="W27" s="311"/>
      <c r="X27" s="312"/>
      <c r="Y27" s="304"/>
      <c r="Z27" s="306"/>
      <c r="AA27" s="306"/>
      <c r="AB27" s="368"/>
      <c r="AC27" s="310">
        <f t="shared" si="1"/>
        <v>0</v>
      </c>
      <c r="AD27" s="311"/>
      <c r="AE27" s="312"/>
    </row>
    <row r="28" spans="1:31" s="35" customFormat="1" ht="25.95" customHeight="1">
      <c r="A28" s="14"/>
      <c r="B28" s="31"/>
      <c r="C28" s="334" t="s">
        <v>309</v>
      </c>
      <c r="D28" s="334"/>
      <c r="E28" s="335"/>
      <c r="F28" s="335"/>
      <c r="G28" s="335"/>
      <c r="H28" s="335"/>
      <c r="I28" s="335"/>
      <c r="J28" s="48"/>
      <c r="K28" s="330" t="s">
        <v>303</v>
      </c>
      <c r="L28" s="324"/>
      <c r="M28" s="329"/>
      <c r="N28" s="330"/>
      <c r="O28" s="330"/>
      <c r="P28" s="324"/>
      <c r="Q28" s="323"/>
      <c r="R28" s="324"/>
      <c r="S28" s="324"/>
      <c r="T28" s="325"/>
      <c r="U28" s="370">
        <f t="shared" si="0"/>
        <v>0</v>
      </c>
      <c r="V28" s="371"/>
      <c r="W28" s="371"/>
      <c r="X28" s="372"/>
      <c r="Y28" s="329"/>
      <c r="Z28" s="324"/>
      <c r="AA28" s="324"/>
      <c r="AB28" s="325"/>
      <c r="AC28" s="370">
        <f t="shared" si="1"/>
        <v>0</v>
      </c>
      <c r="AD28" s="371"/>
      <c r="AE28" s="372"/>
    </row>
    <row r="29" spans="1:31" s="35" customFormat="1" ht="25.95" customHeight="1">
      <c r="A29" s="49" t="s">
        <v>228</v>
      </c>
      <c r="B29" s="332" t="s">
        <v>228</v>
      </c>
      <c r="C29" s="332"/>
      <c r="D29" s="332"/>
      <c r="E29" s="332"/>
      <c r="F29" s="332"/>
      <c r="G29" s="332"/>
      <c r="H29" s="332"/>
      <c r="I29" s="332"/>
      <c r="J29" s="333"/>
      <c r="K29" s="52">
        <f>SUM(K23:L28)</f>
        <v>0</v>
      </c>
      <c r="L29" s="53" t="s">
        <v>266</v>
      </c>
      <c r="M29" s="326">
        <f>SUM(M22:P28)</f>
        <v>0</v>
      </c>
      <c r="N29" s="331"/>
      <c r="O29" s="331"/>
      <c r="P29" s="327"/>
      <c r="Q29" s="326">
        <f>SUM(Q22:T28)</f>
        <v>0</v>
      </c>
      <c r="R29" s="327"/>
      <c r="S29" s="327"/>
      <c r="T29" s="328"/>
      <c r="U29" s="326">
        <f>SUM(U22:X28)</f>
        <v>0</v>
      </c>
      <c r="V29" s="327"/>
      <c r="W29" s="327"/>
      <c r="X29" s="328"/>
      <c r="Y29" s="326">
        <f>SUM(Y22:AB28)</f>
        <v>0</v>
      </c>
      <c r="Z29" s="327"/>
      <c r="AA29" s="327"/>
      <c r="AB29" s="328"/>
      <c r="AC29" s="326">
        <f>SUM(AC22:AE28)</f>
        <v>0</v>
      </c>
      <c r="AD29" s="327"/>
      <c r="AE29" s="328"/>
    </row>
    <row r="30" spans="1:31" s="35" customFormat="1" ht="11.25" customHeight="1">
      <c r="A30" s="25"/>
      <c r="B30" s="50"/>
      <c r="C30" s="50"/>
      <c r="D30" s="50"/>
      <c r="E30" s="50"/>
      <c r="F30" s="50"/>
      <c r="G30" s="50"/>
      <c r="H30" s="50"/>
      <c r="I30" s="50"/>
      <c r="J30" s="50"/>
      <c r="K30" s="17"/>
      <c r="L30" s="17"/>
      <c r="M30" s="17"/>
      <c r="N30" s="17"/>
      <c r="O30" s="17"/>
      <c r="P30" s="50"/>
      <c r="Q30" s="17"/>
      <c r="R30" s="50"/>
      <c r="S30" s="50"/>
      <c r="T30" s="50"/>
      <c r="U30" s="17"/>
      <c r="V30" s="50"/>
      <c r="W30" s="50"/>
      <c r="X30" s="50"/>
      <c r="Y30" s="17"/>
      <c r="Z30" s="50"/>
      <c r="AA30" s="50"/>
      <c r="AB30" s="50"/>
      <c r="AC30" s="17"/>
      <c r="AD30" s="50"/>
      <c r="AE30" s="50"/>
    </row>
    <row r="31" spans="1:31" s="35" customFormat="1" ht="11.25" customHeight="1">
      <c r="A31" s="25"/>
      <c r="B31" s="50"/>
      <c r="C31" s="50"/>
      <c r="D31" s="50"/>
      <c r="E31" s="50"/>
      <c r="F31" s="50"/>
      <c r="G31" s="50"/>
      <c r="H31" s="50"/>
      <c r="I31" s="50"/>
      <c r="J31" s="50"/>
      <c r="K31" s="17"/>
      <c r="L31" s="17"/>
      <c r="M31" s="17"/>
      <c r="N31" s="17"/>
      <c r="O31" s="17"/>
      <c r="P31" s="50"/>
      <c r="Q31" s="17"/>
      <c r="R31" s="50"/>
      <c r="S31" s="50"/>
      <c r="T31" s="50"/>
      <c r="U31" s="17"/>
      <c r="V31" s="50"/>
      <c r="W31" s="50"/>
      <c r="X31" s="50"/>
      <c r="Y31" s="17"/>
      <c r="Z31" s="50"/>
      <c r="AA31" s="50"/>
      <c r="AB31" s="50"/>
      <c r="AC31" s="17"/>
      <c r="AD31" s="50"/>
      <c r="AE31" s="50"/>
    </row>
    <row r="32" spans="1:31" s="35" customFormat="1" ht="11.25" customHeight="1">
      <c r="A32" s="25"/>
      <c r="B32" s="50"/>
      <c r="C32" s="50"/>
      <c r="D32" s="50"/>
      <c r="E32" s="50"/>
      <c r="F32" s="50"/>
      <c r="G32" s="50"/>
      <c r="H32" s="50"/>
      <c r="I32" s="50"/>
      <c r="J32" s="50"/>
      <c r="K32" s="17"/>
      <c r="L32" s="17"/>
      <c r="M32" s="17"/>
      <c r="N32" s="17"/>
      <c r="O32" s="17"/>
      <c r="P32" s="50"/>
      <c r="Q32" s="17"/>
      <c r="R32" s="50"/>
      <c r="S32" s="50"/>
      <c r="T32" s="50"/>
      <c r="U32" s="17"/>
      <c r="V32" s="50"/>
      <c r="W32" s="50"/>
      <c r="X32" s="50"/>
      <c r="Y32" s="17"/>
      <c r="Z32" s="50"/>
      <c r="AA32" s="50"/>
      <c r="AB32" s="50"/>
      <c r="AC32" s="17"/>
      <c r="AD32" s="50"/>
      <c r="AE32" s="50"/>
    </row>
    <row r="33" spans="1:31" s="35" customFormat="1" ht="6" customHeight="1">
      <c r="A33" s="25"/>
      <c r="B33" s="50"/>
      <c r="C33" s="50"/>
      <c r="D33" s="50"/>
      <c r="E33" s="50"/>
      <c r="F33" s="50"/>
      <c r="G33" s="50"/>
      <c r="H33" s="50"/>
      <c r="I33" s="50"/>
      <c r="J33" s="50"/>
      <c r="K33" s="17"/>
      <c r="L33" s="17"/>
      <c r="M33" s="17"/>
      <c r="N33" s="17"/>
      <c r="O33" s="17"/>
      <c r="P33" s="50"/>
      <c r="Q33" s="17"/>
      <c r="R33" s="50"/>
      <c r="S33" s="50"/>
      <c r="T33" s="50"/>
      <c r="U33" s="17"/>
      <c r="V33" s="50"/>
      <c r="W33" s="50"/>
      <c r="X33" s="50"/>
      <c r="Y33" s="17"/>
      <c r="Z33" s="50"/>
      <c r="AA33" s="50"/>
      <c r="AB33" s="50"/>
      <c r="AC33" s="17"/>
      <c r="AD33" s="50"/>
      <c r="AE33" s="50"/>
    </row>
    <row r="34" spans="1:31" s="37" customFormat="1" ht="30.75" customHeight="1">
      <c r="C34" s="51" t="s">
        <v>304</v>
      </c>
      <c r="D34" s="51"/>
      <c r="E34" s="51"/>
      <c r="F34" s="51"/>
      <c r="G34" s="303" t="s">
        <v>321</v>
      </c>
      <c r="H34" s="303"/>
      <c r="I34" s="303"/>
      <c r="J34" s="303"/>
      <c r="K34" s="303"/>
      <c r="L34" s="303"/>
      <c r="M34" s="303"/>
      <c r="N34" s="303"/>
      <c r="O34" s="303"/>
      <c r="P34" s="303"/>
      <c r="Q34" s="303"/>
      <c r="R34" s="303"/>
      <c r="S34" s="307"/>
      <c r="T34" s="308"/>
      <c r="U34" s="308"/>
      <c r="V34" s="308"/>
      <c r="W34" s="321" t="s">
        <v>284</v>
      </c>
      <c r="X34" s="322"/>
      <c r="Y34" s="369"/>
      <c r="Z34" s="369"/>
      <c r="AA34" s="369"/>
      <c r="AB34" s="71" t="s">
        <v>285</v>
      </c>
      <c r="AC34" s="369"/>
      <c r="AD34" s="369"/>
      <c r="AE34" s="71" t="s">
        <v>286</v>
      </c>
    </row>
  </sheetData>
  <sheetProtection formatCells="0"/>
  <mergeCells count="111">
    <mergeCell ref="Y25:AB25"/>
    <mergeCell ref="Y24:AB24"/>
    <mergeCell ref="AC25:AE25"/>
    <mergeCell ref="E11:K11"/>
    <mergeCell ref="AC34:AD34"/>
    <mergeCell ref="Y34:AA34"/>
    <mergeCell ref="AC29:AE29"/>
    <mergeCell ref="X2:Y2"/>
    <mergeCell ref="AA14:AD14"/>
    <mergeCell ref="AA15:AD15"/>
    <mergeCell ref="AA16:AD16"/>
    <mergeCell ref="U25:X25"/>
    <mergeCell ref="T15:Y15"/>
    <mergeCell ref="T16:Y16"/>
    <mergeCell ref="AC27:AE27"/>
    <mergeCell ref="Y28:AB28"/>
    <mergeCell ref="Y29:AB29"/>
    <mergeCell ref="U28:X28"/>
    <mergeCell ref="AC28:AE28"/>
    <mergeCell ref="U29:X29"/>
    <mergeCell ref="U27:X27"/>
    <mergeCell ref="Y27:AB27"/>
    <mergeCell ref="T17:Y17"/>
    <mergeCell ref="AC26:AE26"/>
    <mergeCell ref="Y26:AB26"/>
    <mergeCell ref="M10:P10"/>
    <mergeCell ref="M15:P15"/>
    <mergeCell ref="M11:P11"/>
    <mergeCell ref="M12:P12"/>
    <mergeCell ref="M16:P16"/>
    <mergeCell ref="M17:P17"/>
    <mergeCell ref="M18:P18"/>
    <mergeCell ref="M23:P23"/>
    <mergeCell ref="Y22:AB22"/>
    <mergeCell ref="Y23:AB23"/>
    <mergeCell ref="A1:AE1"/>
    <mergeCell ref="A8:AE8"/>
    <mergeCell ref="T11:Y11"/>
    <mergeCell ref="T12:Y12"/>
    <mergeCell ref="V2:W2"/>
    <mergeCell ref="U21:X21"/>
    <mergeCell ref="Q21:T21"/>
    <mergeCell ref="M14:P14"/>
    <mergeCell ref="F4:J4"/>
    <mergeCell ref="E15:K15"/>
    <mergeCell ref="E16:K16"/>
    <mergeCell ref="C11:D11"/>
    <mergeCell ref="T13:Y13"/>
    <mergeCell ref="AA10:AD10"/>
    <mergeCell ref="AA18:AD18"/>
    <mergeCell ref="T18:Y18"/>
    <mergeCell ref="AA11:AD11"/>
    <mergeCell ref="AA12:AD12"/>
    <mergeCell ref="AA13:AD13"/>
    <mergeCell ref="T14:Y14"/>
    <mergeCell ref="M13:P13"/>
    <mergeCell ref="AA17:AD17"/>
    <mergeCell ref="AC21:AE21"/>
    <mergeCell ref="M21:P21"/>
    <mergeCell ref="AC2:AD2"/>
    <mergeCell ref="E12:K12"/>
    <mergeCell ref="E13:K13"/>
    <mergeCell ref="E14:K14"/>
    <mergeCell ref="E18:K18"/>
    <mergeCell ref="K24:L24"/>
    <mergeCell ref="K25:L25"/>
    <mergeCell ref="K26:L26"/>
    <mergeCell ref="C23:I23"/>
    <mergeCell ref="K21:L21"/>
    <mergeCell ref="B21:J21"/>
    <mergeCell ref="E17:K17"/>
    <mergeCell ref="K22:L22"/>
    <mergeCell ref="Q25:T25"/>
    <mergeCell ref="AC22:AE22"/>
    <mergeCell ref="AC23:AE23"/>
    <mergeCell ref="AC24:AE24"/>
    <mergeCell ref="U24:X24"/>
    <mergeCell ref="M22:P22"/>
    <mergeCell ref="Y21:AB21"/>
    <mergeCell ref="A3:AE3"/>
    <mergeCell ref="A6:AE6"/>
    <mergeCell ref="A7:AE7"/>
    <mergeCell ref="Q24:T24"/>
    <mergeCell ref="Q22:T22"/>
    <mergeCell ref="M24:P24"/>
    <mergeCell ref="U22:X22"/>
    <mergeCell ref="C22:I22"/>
    <mergeCell ref="W34:X34"/>
    <mergeCell ref="Q28:T28"/>
    <mergeCell ref="Q29:T29"/>
    <mergeCell ref="M28:P28"/>
    <mergeCell ref="M29:P29"/>
    <mergeCell ref="Q26:T26"/>
    <mergeCell ref="Q27:T27"/>
    <mergeCell ref="M27:P27"/>
    <mergeCell ref="B29:J29"/>
    <mergeCell ref="C28:I28"/>
    <mergeCell ref="C26:I26"/>
    <mergeCell ref="K28:L28"/>
    <mergeCell ref="K27:L27"/>
    <mergeCell ref="Q23:T23"/>
    <mergeCell ref="C27:I27"/>
    <mergeCell ref="G34:R34"/>
    <mergeCell ref="M26:P26"/>
    <mergeCell ref="S34:V34"/>
    <mergeCell ref="C24:I24"/>
    <mergeCell ref="C25:I25"/>
    <mergeCell ref="K23:L23"/>
    <mergeCell ref="U26:X26"/>
    <mergeCell ref="M25:P25"/>
    <mergeCell ref="U23:X23"/>
  </mergeCells>
  <phoneticPr fontId="2"/>
  <dataValidations count="1">
    <dataValidation type="list" allowBlank="1" showInputMessage="1" showErrorMessage="1" sqref="F4:H4">
      <formula1>$AG$4:$AG$7</formula1>
    </dataValidation>
  </dataValidations>
  <printOptions horizontalCentered="1"/>
  <pageMargins left="0.78740157480314965" right="0.39370078740157483" top="0.59055118110236227" bottom="0.39370078740157483" header="0.31496062992125984" footer="0.31496062992125984"/>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281"/>
  <sheetViews>
    <sheetView tabSelected="1" zoomScaleNormal="100" zoomScaleSheetLayoutView="100" workbookViewId="0">
      <selection activeCell="AD4" sqref="AD4"/>
    </sheetView>
  </sheetViews>
  <sheetFormatPr defaultColWidth="8.77734375" defaultRowHeight="13.2"/>
  <cols>
    <col min="1" max="29" width="3.109375" style="268" customWidth="1"/>
    <col min="30" max="30" width="9.44140625" style="268" customWidth="1"/>
    <col min="31" max="31" width="8.77734375" style="268"/>
    <col min="32" max="32" width="3.44140625" style="268" customWidth="1"/>
    <col min="33" max="16384" width="8.77734375" style="268"/>
  </cols>
  <sheetData>
    <row r="1" spans="1:31" s="35" customFormat="1" ht="30" customHeight="1">
      <c r="A1" s="640" t="s">
        <v>165</v>
      </c>
      <c r="B1" s="346"/>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c r="AC1" s="776"/>
    </row>
    <row r="2" spans="1:31" s="35" customFormat="1" ht="21" customHeight="1">
      <c r="A2" s="777" t="s">
        <v>264</v>
      </c>
      <c r="B2" s="346"/>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776"/>
    </row>
    <row r="3" spans="1:31" s="72" customFormat="1" ht="30" customHeight="1">
      <c r="A3" s="230"/>
      <c r="B3" s="354"/>
      <c r="C3" s="354"/>
      <c r="D3" s="354"/>
      <c r="E3" s="354"/>
      <c r="F3" s="303" t="s">
        <v>284</v>
      </c>
      <c r="G3" s="303"/>
      <c r="H3" s="369"/>
      <c r="I3" s="369"/>
      <c r="J3" s="369"/>
      <c r="K3" s="219" t="s">
        <v>285</v>
      </c>
      <c r="L3" s="369" t="s">
        <v>153</v>
      </c>
      <c r="M3" s="369"/>
      <c r="N3" s="219" t="s">
        <v>286</v>
      </c>
      <c r="O3" s="219"/>
      <c r="P3" s="219"/>
      <c r="Q3" s="219"/>
      <c r="R3" s="230"/>
      <c r="S3" s="230"/>
      <c r="T3" s="230"/>
      <c r="V3" s="778" t="s">
        <v>322</v>
      </c>
      <c r="W3" s="779"/>
      <c r="X3" s="779"/>
      <c r="Y3" s="779"/>
      <c r="Z3" s="779"/>
      <c r="AA3" s="779"/>
      <c r="AB3" s="779"/>
      <c r="AC3" s="779"/>
      <c r="AD3" s="230"/>
    </row>
    <row r="4" spans="1:31" s="72" customFormat="1" ht="24.75" customHeight="1">
      <c r="A4" s="554" t="s">
        <v>203</v>
      </c>
      <c r="B4" s="554"/>
      <c r="C4" s="554"/>
      <c r="D4" s="554"/>
      <c r="E4" s="554"/>
      <c r="F4" s="73" t="s">
        <v>221</v>
      </c>
      <c r="G4" s="780"/>
      <c r="H4" s="781"/>
      <c r="I4" s="781"/>
      <c r="J4" s="781"/>
      <c r="K4" s="780"/>
      <c r="L4" s="781"/>
      <c r="M4" s="74"/>
      <c r="N4" s="74"/>
      <c r="O4" s="230"/>
      <c r="P4" s="230"/>
      <c r="Q4" s="230"/>
      <c r="R4" s="230"/>
      <c r="S4" s="230"/>
      <c r="T4" s="230"/>
      <c r="U4" s="230"/>
      <c r="V4" s="230"/>
      <c r="W4" s="230"/>
      <c r="X4" s="230"/>
      <c r="Y4" s="230"/>
      <c r="Z4" s="230"/>
      <c r="AA4" s="230"/>
    </row>
    <row r="5" spans="1:31" s="72" customFormat="1" ht="25.2" customHeight="1">
      <c r="A5" s="554" t="s">
        <v>204</v>
      </c>
      <c r="B5" s="554"/>
      <c r="C5" s="554"/>
      <c r="D5" s="554"/>
      <c r="E5" s="554"/>
      <c r="F5" s="73" t="s">
        <v>221</v>
      </c>
      <c r="G5" s="781"/>
      <c r="H5" s="781"/>
      <c r="I5" s="781"/>
      <c r="J5" s="781"/>
      <c r="K5" s="781"/>
      <c r="L5" s="781"/>
      <c r="M5" s="782" t="s">
        <v>196</v>
      </c>
      <c r="N5" s="782"/>
      <c r="O5" s="783"/>
      <c r="P5" s="780"/>
      <c r="Q5" s="780"/>
      <c r="R5" s="784"/>
      <c r="S5" s="784"/>
      <c r="T5" s="230"/>
      <c r="U5" s="230"/>
      <c r="V5" s="230"/>
      <c r="W5" s="230"/>
      <c r="X5" s="230"/>
      <c r="Y5" s="230"/>
      <c r="Z5" s="230"/>
      <c r="AA5" s="230"/>
    </row>
    <row r="6" spans="1:31" s="35" customFormat="1" ht="9" customHeight="1" thickBot="1">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row>
    <row r="7" spans="1:31" s="76" customFormat="1" ht="21" customHeight="1">
      <c r="A7" s="232" t="s">
        <v>166</v>
      </c>
      <c r="B7" s="233" t="s">
        <v>167</v>
      </c>
      <c r="C7" s="109"/>
      <c r="D7" s="109"/>
      <c r="E7" s="109"/>
      <c r="F7" s="109"/>
      <c r="G7" s="109"/>
      <c r="H7" s="109"/>
      <c r="I7" s="109"/>
      <c r="J7" s="109"/>
      <c r="K7" s="109"/>
      <c r="L7" s="109"/>
      <c r="M7" s="234"/>
      <c r="N7" s="233" t="s">
        <v>166</v>
      </c>
      <c r="O7" s="233" t="s">
        <v>246</v>
      </c>
      <c r="P7" s="109"/>
      <c r="Q7" s="109"/>
      <c r="R7" s="109"/>
      <c r="S7" s="109"/>
      <c r="T7" s="109"/>
      <c r="U7" s="109"/>
      <c r="V7" s="109"/>
      <c r="W7" s="109"/>
      <c r="X7" s="109"/>
      <c r="Y7" s="109"/>
      <c r="Z7" s="109"/>
      <c r="AA7" s="109"/>
      <c r="AB7" s="109"/>
      <c r="AC7" s="84"/>
    </row>
    <row r="8" spans="1:31" s="35" customFormat="1" ht="21" customHeight="1">
      <c r="A8" s="85"/>
      <c r="B8" s="213"/>
      <c r="C8" s="213"/>
      <c r="D8" s="213"/>
      <c r="E8" s="213"/>
      <c r="F8" s="213"/>
      <c r="G8" s="213"/>
      <c r="H8" s="213"/>
      <c r="I8" s="213"/>
      <c r="J8" s="213"/>
      <c r="K8" s="213"/>
      <c r="L8" s="213"/>
      <c r="M8" s="14"/>
      <c r="N8" s="213"/>
      <c r="O8" s="723" t="s">
        <v>247</v>
      </c>
      <c r="P8" s="724"/>
      <c r="Q8" s="724"/>
      <c r="R8" s="724"/>
      <c r="S8" s="724"/>
      <c r="T8" s="725"/>
      <c r="U8" s="726"/>
      <c r="V8" s="228" t="s">
        <v>235</v>
      </c>
      <c r="W8" s="228"/>
      <c r="X8" s="228"/>
      <c r="Y8" s="70" t="s">
        <v>206</v>
      </c>
      <c r="Z8" s="725"/>
      <c r="AA8" s="725"/>
      <c r="AB8" s="77" t="s">
        <v>268</v>
      </c>
      <c r="AC8" s="86"/>
    </row>
    <row r="9" spans="1:31" s="35" customFormat="1" ht="21" customHeight="1">
      <c r="A9" s="85"/>
      <c r="B9" s="213"/>
      <c r="C9" s="213" t="s">
        <v>248</v>
      </c>
      <c r="D9" s="213"/>
      <c r="E9" s="213"/>
      <c r="F9" s="213"/>
      <c r="G9" s="213"/>
      <c r="H9" s="213"/>
      <c r="I9" s="213"/>
      <c r="J9" s="213"/>
      <c r="K9" s="213"/>
      <c r="L9" s="213"/>
      <c r="M9" s="14"/>
      <c r="N9" s="213"/>
      <c r="O9" s="785" t="s">
        <v>249</v>
      </c>
      <c r="P9" s="724"/>
      <c r="Q9" s="724"/>
      <c r="R9" s="724"/>
      <c r="S9" s="724"/>
      <c r="T9" s="750"/>
      <c r="U9" s="752"/>
      <c r="V9" s="228" t="s">
        <v>235</v>
      </c>
      <c r="W9" s="228"/>
      <c r="X9" s="228"/>
      <c r="Y9" s="70" t="s">
        <v>206</v>
      </c>
      <c r="Z9" s="750"/>
      <c r="AA9" s="750"/>
      <c r="AB9" s="77" t="s">
        <v>268</v>
      </c>
      <c r="AC9" s="86"/>
    </row>
    <row r="10" spans="1:31" s="35" customFormat="1" ht="21" customHeight="1">
      <c r="A10" s="85"/>
      <c r="B10" s="213"/>
      <c r="C10" s="213" t="s">
        <v>250</v>
      </c>
      <c r="D10" s="213"/>
      <c r="E10" s="213"/>
      <c r="F10" s="213"/>
      <c r="G10" s="213"/>
      <c r="H10" s="213"/>
      <c r="I10" s="213"/>
      <c r="J10" s="213"/>
      <c r="K10" s="213"/>
      <c r="L10" s="213"/>
      <c r="M10" s="14"/>
      <c r="N10" s="213"/>
      <c r="O10" s="723" t="s">
        <v>251</v>
      </c>
      <c r="P10" s="723"/>
      <c r="Q10" s="723"/>
      <c r="R10" s="723"/>
      <c r="S10" s="723"/>
      <c r="T10" s="750"/>
      <c r="U10" s="752"/>
      <c r="V10" s="228" t="s">
        <v>235</v>
      </c>
      <c r="W10" s="228"/>
      <c r="X10" s="228"/>
      <c r="Y10" s="70" t="s">
        <v>206</v>
      </c>
      <c r="Z10" s="750"/>
      <c r="AA10" s="750"/>
      <c r="AB10" s="77" t="s">
        <v>268</v>
      </c>
      <c r="AC10" s="86"/>
    </row>
    <row r="11" spans="1:31" s="35" customFormat="1" ht="21" customHeight="1">
      <c r="A11" s="87"/>
      <c r="B11" s="225"/>
      <c r="C11" s="225"/>
      <c r="D11" s="225"/>
      <c r="E11" s="225"/>
      <c r="F11" s="225"/>
      <c r="G11" s="225"/>
      <c r="H11" s="225"/>
      <c r="I11" s="225"/>
      <c r="J11" s="225"/>
      <c r="K11" s="225"/>
      <c r="L11" s="225"/>
      <c r="M11" s="15"/>
      <c r="N11" s="213"/>
      <c r="O11" s="723" t="s">
        <v>252</v>
      </c>
      <c r="P11" s="723"/>
      <c r="Q11" s="723"/>
      <c r="R11" s="723"/>
      <c r="S11" s="723"/>
      <c r="T11" s="750"/>
      <c r="U11" s="752"/>
      <c r="V11" s="228" t="s">
        <v>235</v>
      </c>
      <c r="W11" s="228"/>
      <c r="X11" s="228"/>
      <c r="Y11" s="70" t="s">
        <v>206</v>
      </c>
      <c r="Z11" s="750"/>
      <c r="AA11" s="750"/>
      <c r="AB11" s="77" t="s">
        <v>268</v>
      </c>
      <c r="AC11" s="86"/>
    </row>
    <row r="12" spans="1:31" s="35" customFormat="1" ht="21" customHeight="1">
      <c r="A12" s="477" t="s">
        <v>207</v>
      </c>
      <c r="B12" s="759" t="s">
        <v>233</v>
      </c>
      <c r="C12" s="610"/>
      <c r="D12" s="610"/>
      <c r="E12" s="610"/>
      <c r="F12" s="610"/>
      <c r="G12" s="610"/>
      <c r="H12" s="610"/>
      <c r="I12" s="610"/>
      <c r="J12" s="610"/>
      <c r="K12" s="610"/>
      <c r="L12" s="760"/>
      <c r="M12" s="761"/>
      <c r="N12" s="17"/>
      <c r="O12" s="723" t="s">
        <v>234</v>
      </c>
      <c r="P12" s="723"/>
      <c r="Q12" s="723"/>
      <c r="R12" s="723"/>
      <c r="S12" s="723"/>
      <c r="T12" s="750"/>
      <c r="U12" s="752"/>
      <c r="V12" s="228" t="s">
        <v>235</v>
      </c>
      <c r="W12" s="228"/>
      <c r="X12" s="228"/>
      <c r="Y12" s="70" t="s">
        <v>206</v>
      </c>
      <c r="Z12" s="750"/>
      <c r="AA12" s="750"/>
      <c r="AB12" s="77" t="s">
        <v>268</v>
      </c>
      <c r="AC12" s="86"/>
      <c r="AE12" s="35" t="s">
        <v>236</v>
      </c>
    </row>
    <row r="13" spans="1:31" s="35" customFormat="1" ht="21" customHeight="1">
      <c r="A13" s="757"/>
      <c r="B13" s="691" t="s">
        <v>237</v>
      </c>
      <c r="C13" s="765"/>
      <c r="D13" s="765"/>
      <c r="E13" s="765"/>
      <c r="F13" s="766" t="s">
        <v>205</v>
      </c>
      <c r="G13" s="765"/>
      <c r="H13" s="767"/>
      <c r="I13" s="767"/>
      <c r="J13" s="768" t="s">
        <v>268</v>
      </c>
      <c r="K13" s="769"/>
      <c r="L13" s="753"/>
      <c r="M13" s="754"/>
      <c r="N13" s="17"/>
      <c r="O13" s="723" t="s">
        <v>238</v>
      </c>
      <c r="P13" s="723"/>
      <c r="Q13" s="723"/>
      <c r="R13" s="723"/>
      <c r="S13" s="723"/>
      <c r="T13" s="750"/>
      <c r="U13" s="752"/>
      <c r="V13" s="228" t="s">
        <v>235</v>
      </c>
      <c r="W13" s="228"/>
      <c r="X13" s="228"/>
      <c r="Y13" s="70" t="s">
        <v>206</v>
      </c>
      <c r="Z13" s="750"/>
      <c r="AA13" s="750"/>
      <c r="AB13" s="77" t="s">
        <v>268</v>
      </c>
      <c r="AC13" s="86"/>
      <c r="AE13" s="35" t="s">
        <v>239</v>
      </c>
    </row>
    <row r="14" spans="1:31" s="35" customFormat="1" ht="21" customHeight="1">
      <c r="A14" s="757"/>
      <c r="B14" s="691" t="s">
        <v>240</v>
      </c>
      <c r="C14" s="692"/>
      <c r="D14" s="692"/>
      <c r="E14" s="692"/>
      <c r="F14" s="692"/>
      <c r="G14" s="692"/>
      <c r="H14" s="692"/>
      <c r="I14" s="692"/>
      <c r="J14" s="692"/>
      <c r="K14" s="692"/>
      <c r="L14" s="753"/>
      <c r="M14" s="754"/>
      <c r="N14" s="17"/>
      <c r="O14" s="723" t="s">
        <v>241</v>
      </c>
      <c r="P14" s="723"/>
      <c r="Q14" s="723"/>
      <c r="R14" s="723"/>
      <c r="S14" s="723"/>
      <c r="T14" s="750"/>
      <c r="U14" s="752"/>
      <c r="V14" s="228" t="s">
        <v>235</v>
      </c>
      <c r="W14" s="228"/>
      <c r="X14" s="228"/>
      <c r="Y14" s="70" t="s">
        <v>206</v>
      </c>
      <c r="Z14" s="750"/>
      <c r="AA14" s="750"/>
      <c r="AB14" s="77" t="s">
        <v>268</v>
      </c>
      <c r="AC14" s="86"/>
    </row>
    <row r="15" spans="1:31" s="35" customFormat="1" ht="21" customHeight="1">
      <c r="A15" s="757"/>
      <c r="B15" s="691" t="s">
        <v>242</v>
      </c>
      <c r="C15" s="692"/>
      <c r="D15" s="692"/>
      <c r="E15" s="692"/>
      <c r="F15" s="692"/>
      <c r="G15" s="692"/>
      <c r="H15" s="692"/>
      <c r="I15" s="692"/>
      <c r="J15" s="692"/>
      <c r="K15" s="692"/>
      <c r="L15" s="753"/>
      <c r="M15" s="754"/>
      <c r="N15" s="17"/>
      <c r="O15" s="723" t="s">
        <v>243</v>
      </c>
      <c r="P15" s="723"/>
      <c r="Q15" s="723"/>
      <c r="R15" s="723"/>
      <c r="S15" s="723"/>
      <c r="T15" s="745">
        <f>SUM(T8:U14)</f>
        <v>0</v>
      </c>
      <c r="U15" s="746"/>
      <c r="V15" s="228" t="s">
        <v>235</v>
      </c>
      <c r="W15" s="228"/>
      <c r="X15" s="228"/>
      <c r="Y15" s="70" t="s">
        <v>206</v>
      </c>
      <c r="Z15" s="762">
        <f>SUM(Z8:Z14)</f>
        <v>0</v>
      </c>
      <c r="AA15" s="746"/>
      <c r="AB15" s="77" t="s">
        <v>268</v>
      </c>
      <c r="AC15" s="86"/>
    </row>
    <row r="16" spans="1:31" s="35" customFormat="1" ht="21" customHeight="1">
      <c r="A16" s="758"/>
      <c r="B16" s="763" t="s">
        <v>244</v>
      </c>
      <c r="C16" s="524"/>
      <c r="D16" s="524"/>
      <c r="E16" s="524"/>
      <c r="F16" s="524"/>
      <c r="G16" s="524"/>
      <c r="H16" s="524"/>
      <c r="I16" s="524"/>
      <c r="J16" s="524"/>
      <c r="K16" s="524"/>
      <c r="L16" s="743"/>
      <c r="M16" s="744"/>
      <c r="N16" s="17"/>
      <c r="O16" s="764" t="s">
        <v>164</v>
      </c>
      <c r="P16" s="764"/>
      <c r="Q16" s="764"/>
      <c r="R16" s="764"/>
      <c r="S16" s="764"/>
      <c r="T16" s="764"/>
      <c r="U16" s="764"/>
      <c r="V16" s="755" t="s">
        <v>175</v>
      </c>
      <c r="W16" s="756"/>
      <c r="X16" s="756"/>
      <c r="Y16" s="756"/>
      <c r="Z16" s="750"/>
      <c r="AA16" s="752"/>
      <c r="AB16" s="77" t="s">
        <v>235</v>
      </c>
      <c r="AC16" s="86"/>
    </row>
    <row r="17" spans="1:29" s="35" customFormat="1" ht="21" customHeight="1">
      <c r="A17" s="477" t="s">
        <v>208</v>
      </c>
      <c r="B17" s="759" t="s">
        <v>245</v>
      </c>
      <c r="C17" s="610"/>
      <c r="D17" s="610"/>
      <c r="E17" s="610"/>
      <c r="F17" s="610"/>
      <c r="G17" s="610"/>
      <c r="H17" s="610"/>
      <c r="I17" s="610"/>
      <c r="J17" s="610"/>
      <c r="K17" s="610"/>
      <c r="L17" s="760"/>
      <c r="M17" s="761"/>
      <c r="N17" s="235" t="s">
        <v>166</v>
      </c>
      <c r="O17" s="471" t="s">
        <v>313</v>
      </c>
      <c r="P17" s="472"/>
      <c r="Q17" s="472"/>
      <c r="R17" s="472"/>
      <c r="S17" s="472"/>
      <c r="T17" s="472"/>
      <c r="U17" s="472"/>
      <c r="V17" s="472"/>
      <c r="W17" s="472"/>
      <c r="X17" s="472"/>
      <c r="Y17" s="472"/>
      <c r="Z17" s="472"/>
      <c r="AA17" s="472"/>
      <c r="AB17" s="472"/>
      <c r="AC17" s="473"/>
    </row>
    <row r="18" spans="1:29" s="35" customFormat="1" ht="21" customHeight="1">
      <c r="A18" s="757"/>
      <c r="B18" s="691" t="s">
        <v>135</v>
      </c>
      <c r="C18" s="692"/>
      <c r="D18" s="692"/>
      <c r="E18" s="692"/>
      <c r="F18" s="692"/>
      <c r="G18" s="692"/>
      <c r="H18" s="692"/>
      <c r="I18" s="692"/>
      <c r="J18" s="692"/>
      <c r="K18" s="692"/>
      <c r="L18" s="753"/>
      <c r="M18" s="754"/>
      <c r="N18" s="17"/>
      <c r="O18" s="723" t="s">
        <v>136</v>
      </c>
      <c r="P18" s="723"/>
      <c r="Q18" s="723"/>
      <c r="R18" s="723"/>
      <c r="S18" s="723"/>
      <c r="T18" s="725"/>
      <c r="U18" s="726"/>
      <c r="V18" s="228" t="s">
        <v>235</v>
      </c>
      <c r="W18" s="228"/>
      <c r="X18" s="228"/>
      <c r="Y18" s="70" t="s">
        <v>206</v>
      </c>
      <c r="Z18" s="725"/>
      <c r="AA18" s="726"/>
      <c r="AB18" s="228" t="s">
        <v>268</v>
      </c>
      <c r="AC18" s="88"/>
    </row>
    <row r="19" spans="1:29" s="35" customFormat="1" ht="21" customHeight="1">
      <c r="A19" s="757"/>
      <c r="B19" s="691" t="s">
        <v>137</v>
      </c>
      <c r="C19" s="692"/>
      <c r="D19" s="692"/>
      <c r="E19" s="692"/>
      <c r="F19" s="692"/>
      <c r="G19" s="692"/>
      <c r="H19" s="692"/>
      <c r="I19" s="692"/>
      <c r="J19" s="692"/>
      <c r="K19" s="692"/>
      <c r="L19" s="753"/>
      <c r="M19" s="754"/>
      <c r="N19" s="17"/>
      <c r="O19" s="723" t="s">
        <v>138</v>
      </c>
      <c r="P19" s="723"/>
      <c r="Q19" s="723"/>
      <c r="R19" s="723"/>
      <c r="S19" s="723"/>
      <c r="T19" s="750"/>
      <c r="U19" s="752"/>
      <c r="V19" s="228" t="s">
        <v>235</v>
      </c>
      <c r="W19" s="228"/>
      <c r="X19" s="228"/>
      <c r="Y19" s="70" t="s">
        <v>139</v>
      </c>
      <c r="Z19" s="750"/>
      <c r="AA19" s="752"/>
      <c r="AB19" s="228" t="s">
        <v>268</v>
      </c>
      <c r="AC19" s="88"/>
    </row>
    <row r="20" spans="1:29" s="35" customFormat="1" ht="21" customHeight="1">
      <c r="A20" s="757"/>
      <c r="B20" s="691" t="s">
        <v>240</v>
      </c>
      <c r="C20" s="692"/>
      <c r="D20" s="692"/>
      <c r="E20" s="692"/>
      <c r="F20" s="692"/>
      <c r="G20" s="692"/>
      <c r="H20" s="692"/>
      <c r="I20" s="692"/>
      <c r="J20" s="692"/>
      <c r="K20" s="692"/>
      <c r="L20" s="753"/>
      <c r="M20" s="754"/>
      <c r="N20" s="17"/>
      <c r="O20" s="723" t="s">
        <v>140</v>
      </c>
      <c r="P20" s="723"/>
      <c r="Q20" s="723"/>
      <c r="R20" s="723"/>
      <c r="S20" s="723"/>
      <c r="T20" s="750"/>
      <c r="U20" s="752"/>
      <c r="V20" s="228" t="s">
        <v>235</v>
      </c>
      <c r="W20" s="228"/>
      <c r="X20" s="228"/>
      <c r="Y20" s="70" t="s">
        <v>206</v>
      </c>
      <c r="Z20" s="750"/>
      <c r="AA20" s="752"/>
      <c r="AB20" s="228" t="s">
        <v>268</v>
      </c>
      <c r="AC20" s="88"/>
    </row>
    <row r="21" spans="1:29" s="35" customFormat="1" ht="21" customHeight="1">
      <c r="A21" s="757"/>
      <c r="B21" s="691" t="s">
        <v>244</v>
      </c>
      <c r="C21" s="692"/>
      <c r="D21" s="692"/>
      <c r="E21" s="692"/>
      <c r="F21" s="692"/>
      <c r="G21" s="692"/>
      <c r="H21" s="692"/>
      <c r="I21" s="692"/>
      <c r="J21" s="692"/>
      <c r="K21" s="692"/>
      <c r="L21" s="753"/>
      <c r="M21" s="754"/>
      <c r="N21" s="17"/>
      <c r="O21" s="723" t="s">
        <v>141</v>
      </c>
      <c r="P21" s="723"/>
      <c r="Q21" s="723"/>
      <c r="R21" s="723"/>
      <c r="S21" s="723"/>
      <c r="T21" s="750"/>
      <c r="U21" s="752"/>
      <c r="V21" s="228" t="s">
        <v>235</v>
      </c>
      <c r="W21" s="228"/>
      <c r="X21" s="228"/>
      <c r="Y21" s="70" t="s">
        <v>206</v>
      </c>
      <c r="Z21" s="750"/>
      <c r="AA21" s="752"/>
      <c r="AB21" s="228" t="s">
        <v>268</v>
      </c>
      <c r="AC21" s="88"/>
    </row>
    <row r="22" spans="1:29" s="35" customFormat="1" ht="21" customHeight="1">
      <c r="A22" s="757"/>
      <c r="B22" s="691" t="s">
        <v>142</v>
      </c>
      <c r="C22" s="692"/>
      <c r="D22" s="692"/>
      <c r="E22" s="692"/>
      <c r="F22" s="692"/>
      <c r="G22" s="692"/>
      <c r="H22" s="692"/>
      <c r="I22" s="692"/>
      <c r="J22" s="692"/>
      <c r="K22" s="692"/>
      <c r="L22" s="753"/>
      <c r="M22" s="754"/>
      <c r="N22" s="17"/>
      <c r="O22" s="723" t="s">
        <v>143</v>
      </c>
      <c r="P22" s="723"/>
      <c r="Q22" s="723"/>
      <c r="R22" s="723"/>
      <c r="S22" s="723"/>
      <c r="T22" s="750"/>
      <c r="U22" s="751"/>
      <c r="V22" s="228" t="s">
        <v>235</v>
      </c>
      <c r="W22" s="228"/>
      <c r="X22" s="228"/>
      <c r="Y22" s="70" t="s">
        <v>206</v>
      </c>
      <c r="Z22" s="750"/>
      <c r="AA22" s="752"/>
      <c r="AB22" s="228" t="s">
        <v>268</v>
      </c>
      <c r="AC22" s="88"/>
    </row>
    <row r="23" spans="1:29" s="35" customFormat="1" ht="21" customHeight="1">
      <c r="A23" s="757"/>
      <c r="B23" s="691" t="s">
        <v>242</v>
      </c>
      <c r="C23" s="692"/>
      <c r="D23" s="692"/>
      <c r="E23" s="692"/>
      <c r="F23" s="692"/>
      <c r="G23" s="692"/>
      <c r="H23" s="692"/>
      <c r="I23" s="692"/>
      <c r="J23" s="692"/>
      <c r="K23" s="692"/>
      <c r="L23" s="753"/>
      <c r="M23" s="754"/>
      <c r="N23" s="17"/>
      <c r="O23" s="723" t="s">
        <v>144</v>
      </c>
      <c r="P23" s="723"/>
      <c r="Q23" s="723"/>
      <c r="R23" s="723"/>
      <c r="S23" s="723"/>
      <c r="T23" s="750"/>
      <c r="U23" s="752"/>
      <c r="V23" s="228" t="s">
        <v>235</v>
      </c>
      <c r="W23" s="228"/>
      <c r="X23" s="228"/>
      <c r="Y23" s="70" t="s">
        <v>206</v>
      </c>
      <c r="Z23" s="750"/>
      <c r="AA23" s="752"/>
      <c r="AB23" s="228" t="s">
        <v>182</v>
      </c>
      <c r="AC23" s="88"/>
    </row>
    <row r="24" spans="1:29" s="35" customFormat="1" ht="21" customHeight="1">
      <c r="A24" s="758"/>
      <c r="B24" s="136"/>
      <c r="C24" s="137"/>
      <c r="D24" s="137"/>
      <c r="E24" s="137"/>
      <c r="F24" s="137"/>
      <c r="G24" s="137"/>
      <c r="H24" s="137"/>
      <c r="I24" s="137"/>
      <c r="J24" s="137"/>
      <c r="K24" s="137"/>
      <c r="L24" s="743"/>
      <c r="M24" s="744"/>
      <c r="N24" s="213"/>
      <c r="O24" s="723" t="s">
        <v>289</v>
      </c>
      <c r="P24" s="723"/>
      <c r="Q24" s="723"/>
      <c r="R24" s="723"/>
      <c r="S24" s="723"/>
      <c r="T24" s="745">
        <f>T18+T19+T20-T21-T22-T23</f>
        <v>0</v>
      </c>
      <c r="U24" s="746"/>
      <c r="V24" s="228" t="s">
        <v>235</v>
      </c>
      <c r="W24" s="228"/>
      <c r="X24" s="228"/>
      <c r="Y24" s="70" t="s">
        <v>206</v>
      </c>
      <c r="Z24" s="745">
        <f>Z18+Z19+Z20-Z21-Z22-Z23</f>
        <v>0</v>
      </c>
      <c r="AA24" s="746"/>
      <c r="AB24" s="228" t="s">
        <v>268</v>
      </c>
      <c r="AC24" s="88"/>
    </row>
    <row r="25" spans="1:29" s="12" customFormat="1" ht="30" customHeight="1">
      <c r="A25" s="89" t="s">
        <v>166</v>
      </c>
      <c r="B25" s="485" t="s">
        <v>323</v>
      </c>
      <c r="C25" s="486"/>
      <c r="D25" s="486"/>
      <c r="E25" s="486"/>
      <c r="F25" s="486"/>
      <c r="G25" s="486"/>
      <c r="H25" s="486"/>
      <c r="I25" s="486"/>
      <c r="J25" s="486"/>
      <c r="K25" s="486"/>
      <c r="L25" s="486"/>
      <c r="M25" s="486"/>
      <c r="N25" s="486"/>
      <c r="O25" s="486"/>
      <c r="P25" s="486"/>
      <c r="Q25" s="486"/>
      <c r="R25" s="486"/>
      <c r="S25" s="486"/>
      <c r="T25" s="486"/>
      <c r="U25" s="486"/>
      <c r="V25" s="486"/>
      <c r="W25" s="486"/>
      <c r="X25" s="486"/>
      <c r="Y25" s="486"/>
      <c r="Z25" s="486"/>
      <c r="AA25" s="486"/>
      <c r="AB25" s="486"/>
      <c r="AC25" s="487"/>
    </row>
    <row r="26" spans="1:29" s="12" customFormat="1" ht="21" customHeight="1">
      <c r="A26" s="477" t="s">
        <v>112</v>
      </c>
      <c r="B26" s="747" t="s">
        <v>111</v>
      </c>
      <c r="C26" s="748"/>
      <c r="D26" s="748"/>
      <c r="E26" s="748"/>
      <c r="F26" s="748"/>
      <c r="G26" s="748"/>
      <c r="H26" s="748"/>
      <c r="I26" s="18"/>
      <c r="J26" s="749"/>
      <c r="K26" s="749"/>
      <c r="L26" s="26" t="s">
        <v>235</v>
      </c>
      <c r="M26" s="19"/>
      <c r="N26" s="24"/>
      <c r="O26" s="235" t="s">
        <v>253</v>
      </c>
      <c r="P26" s="213"/>
      <c r="Q26" s="213"/>
      <c r="R26" s="213"/>
      <c r="S26" s="213"/>
      <c r="T26" s="213"/>
      <c r="U26" s="213"/>
      <c r="V26" s="213"/>
      <c r="W26" s="213"/>
      <c r="X26" s="213"/>
      <c r="Y26" s="213"/>
      <c r="Z26" s="213"/>
      <c r="AA26" s="213"/>
      <c r="AB26" s="213"/>
      <c r="AC26" s="214"/>
    </row>
    <row r="27" spans="1:29" s="12" customFormat="1" ht="21" customHeight="1">
      <c r="A27" s="478"/>
      <c r="B27" s="735" t="s">
        <v>114</v>
      </c>
      <c r="C27" s="736"/>
      <c r="D27" s="736"/>
      <c r="E27" s="736"/>
      <c r="F27" s="736"/>
      <c r="G27" s="736"/>
      <c r="H27" s="736"/>
      <c r="I27" s="229"/>
      <c r="J27" s="737"/>
      <c r="K27" s="737"/>
      <c r="L27" s="27" t="s">
        <v>235</v>
      </c>
      <c r="M27" s="20"/>
      <c r="N27" s="21"/>
      <c r="O27" s="742" t="s">
        <v>254</v>
      </c>
      <c r="P27" s="724"/>
      <c r="Q27" s="724"/>
      <c r="R27" s="724"/>
      <c r="S27" s="724"/>
      <c r="T27" s="724"/>
      <c r="U27" s="724"/>
      <c r="V27" s="724"/>
      <c r="W27" s="724"/>
      <c r="X27" s="725"/>
      <c r="Y27" s="726"/>
      <c r="Z27" s="77" t="s">
        <v>288</v>
      </c>
      <c r="AA27" s="77"/>
      <c r="AB27" s="213"/>
      <c r="AC27" s="214"/>
    </row>
    <row r="28" spans="1:29" s="12" customFormat="1" ht="21" customHeight="1">
      <c r="A28" s="478"/>
      <c r="B28" s="735" t="s">
        <v>115</v>
      </c>
      <c r="C28" s="736"/>
      <c r="D28" s="736"/>
      <c r="E28" s="736"/>
      <c r="F28" s="736"/>
      <c r="G28" s="736"/>
      <c r="H28" s="736"/>
      <c r="I28" s="229"/>
      <c r="J28" s="737"/>
      <c r="K28" s="737"/>
      <c r="L28" s="27" t="s">
        <v>235</v>
      </c>
      <c r="M28" s="20"/>
      <c r="N28" s="21"/>
      <c r="O28" s="723" t="s">
        <v>145</v>
      </c>
      <c r="P28" s="723"/>
      <c r="Q28" s="723"/>
      <c r="R28" s="723"/>
      <c r="S28" s="724"/>
      <c r="T28" s="228"/>
      <c r="U28" s="228"/>
      <c r="V28" s="228"/>
      <c r="W28" s="228"/>
      <c r="X28" s="725"/>
      <c r="Y28" s="726"/>
      <c r="Z28" s="77" t="s">
        <v>288</v>
      </c>
      <c r="AA28" s="77"/>
      <c r="AB28" s="213"/>
      <c r="AC28" s="214"/>
    </row>
    <row r="29" spans="1:29" s="12" customFormat="1" ht="21" customHeight="1">
      <c r="A29" s="478"/>
      <c r="B29" s="735" t="s">
        <v>121</v>
      </c>
      <c r="C29" s="736"/>
      <c r="D29" s="736"/>
      <c r="E29" s="736"/>
      <c r="F29" s="736"/>
      <c r="G29" s="736"/>
      <c r="H29" s="736"/>
      <c r="I29" s="22"/>
      <c r="J29" s="738"/>
      <c r="K29" s="738"/>
      <c r="L29" s="138" t="s">
        <v>235</v>
      </c>
      <c r="M29" s="139"/>
      <c r="N29" s="21"/>
      <c r="O29" s="723" t="s">
        <v>146</v>
      </c>
      <c r="P29" s="723"/>
      <c r="Q29" s="723"/>
      <c r="R29" s="723"/>
      <c r="S29" s="724"/>
      <c r="T29" s="228"/>
      <c r="U29" s="228"/>
      <c r="V29" s="228"/>
      <c r="W29" s="228"/>
      <c r="X29" s="725"/>
      <c r="Y29" s="726"/>
      <c r="Z29" s="77" t="s">
        <v>288</v>
      </c>
      <c r="AA29" s="77"/>
      <c r="AB29" s="213"/>
      <c r="AC29" s="214"/>
    </row>
    <row r="30" spans="1:29" s="12" customFormat="1" ht="21" customHeight="1">
      <c r="A30" s="479"/>
      <c r="B30" s="739" t="s">
        <v>113</v>
      </c>
      <c r="C30" s="740"/>
      <c r="D30" s="740"/>
      <c r="E30" s="740"/>
      <c r="F30" s="740"/>
      <c r="G30" s="740"/>
      <c r="H30" s="740"/>
      <c r="I30" s="142"/>
      <c r="J30" s="741"/>
      <c r="K30" s="741"/>
      <c r="L30" s="143" t="s">
        <v>235</v>
      </c>
      <c r="M30" s="144"/>
      <c r="N30" s="21"/>
      <c r="O30" s="742" t="s">
        <v>147</v>
      </c>
      <c r="P30" s="724"/>
      <c r="Q30" s="724"/>
      <c r="R30" s="724"/>
      <c r="S30" s="724"/>
      <c r="T30" s="724"/>
      <c r="U30" s="724"/>
      <c r="V30" s="724"/>
      <c r="W30" s="724"/>
      <c r="X30" s="725"/>
      <c r="Y30" s="726"/>
      <c r="Z30" s="77" t="s">
        <v>288</v>
      </c>
      <c r="AA30" s="77"/>
      <c r="AB30" s="213"/>
      <c r="AC30" s="214"/>
    </row>
    <row r="31" spans="1:29" s="12" customFormat="1" ht="21" customHeight="1">
      <c r="A31" s="477" t="s">
        <v>179</v>
      </c>
      <c r="B31" s="720" t="s">
        <v>117</v>
      </c>
      <c r="C31" s="721"/>
      <c r="D31" s="721"/>
      <c r="E31" s="721"/>
      <c r="F31" s="721"/>
      <c r="G31" s="721"/>
      <c r="H31" s="721"/>
      <c r="I31" s="140"/>
      <c r="J31" s="722"/>
      <c r="K31" s="722"/>
      <c r="L31" s="28" t="s">
        <v>235</v>
      </c>
      <c r="M31" s="141"/>
      <c r="N31" s="21"/>
      <c r="O31" s="723" t="s">
        <v>295</v>
      </c>
      <c r="P31" s="723"/>
      <c r="Q31" s="723"/>
      <c r="R31" s="723"/>
      <c r="S31" s="724"/>
      <c r="T31" s="228"/>
      <c r="U31" s="228"/>
      <c r="V31" s="228"/>
      <c r="W31" s="228"/>
      <c r="X31" s="725"/>
      <c r="Y31" s="726"/>
      <c r="Z31" s="77" t="s">
        <v>288</v>
      </c>
      <c r="AA31" s="77"/>
      <c r="AB31" s="213"/>
      <c r="AC31" s="214"/>
    </row>
    <row r="32" spans="1:29" s="76" customFormat="1" ht="21" customHeight="1">
      <c r="A32" s="565"/>
      <c r="B32" s="735" t="s">
        <v>180</v>
      </c>
      <c r="C32" s="736"/>
      <c r="D32" s="736"/>
      <c r="E32" s="736"/>
      <c r="F32" s="736"/>
      <c r="G32" s="736"/>
      <c r="H32" s="736"/>
      <c r="I32" s="229"/>
      <c r="J32" s="737"/>
      <c r="K32" s="737"/>
      <c r="L32" s="27" t="s">
        <v>235</v>
      </c>
      <c r="M32" s="20"/>
      <c r="N32" s="228"/>
      <c r="O32" s="90"/>
      <c r="P32" s="90"/>
      <c r="Q32" s="90"/>
      <c r="R32" s="90"/>
      <c r="S32" s="81"/>
      <c r="T32" s="81"/>
      <c r="U32" s="81"/>
      <c r="V32" s="81"/>
      <c r="W32" s="81"/>
      <c r="X32" s="81"/>
      <c r="Y32" s="81"/>
      <c r="Z32" s="82"/>
      <c r="AA32" s="82"/>
      <c r="AB32" s="81"/>
      <c r="AC32" s="91"/>
    </row>
    <row r="33" spans="1:31" s="12" customFormat="1" ht="18.45" customHeight="1">
      <c r="A33" s="566"/>
      <c r="B33" s="567" t="s">
        <v>181</v>
      </c>
      <c r="C33" s="568"/>
      <c r="D33" s="568"/>
      <c r="E33" s="568"/>
      <c r="F33" s="568"/>
      <c r="G33" s="568"/>
      <c r="H33" s="568"/>
      <c r="I33" s="123"/>
      <c r="J33" s="569"/>
      <c r="K33" s="569"/>
      <c r="L33" s="124" t="s">
        <v>235</v>
      </c>
      <c r="M33" s="23"/>
      <c r="N33" s="213"/>
      <c r="O33" s="7"/>
      <c r="P33" s="7"/>
      <c r="Q33" s="7"/>
      <c r="R33" s="7"/>
      <c r="S33" s="7"/>
      <c r="T33" s="7"/>
      <c r="U33" s="7"/>
      <c r="V33" s="7"/>
      <c r="W33" s="7"/>
      <c r="X33" s="7"/>
      <c r="Y33" s="7"/>
      <c r="Z33" s="7"/>
      <c r="AA33" s="7"/>
      <c r="AB33" s="7"/>
      <c r="AC33" s="92"/>
    </row>
    <row r="34" spans="1:31" s="12" customFormat="1" ht="18.45" customHeight="1">
      <c r="A34" s="236"/>
      <c r="B34" s="169"/>
      <c r="C34" s="169"/>
      <c r="D34" s="169"/>
      <c r="E34" s="169"/>
      <c r="F34" s="169"/>
      <c r="G34" s="169"/>
      <c r="H34" s="169"/>
      <c r="I34" s="21"/>
      <c r="J34" s="170"/>
      <c r="K34" s="170"/>
      <c r="L34" s="138"/>
      <c r="M34" s="21"/>
      <c r="N34" s="213"/>
      <c r="O34" s="7"/>
      <c r="P34" s="7"/>
      <c r="Q34" s="7"/>
      <c r="R34" s="7"/>
      <c r="S34" s="7"/>
      <c r="T34" s="7"/>
      <c r="U34" s="7"/>
      <c r="V34" s="7"/>
      <c r="W34" s="7"/>
      <c r="X34" s="7"/>
      <c r="Y34" s="7"/>
      <c r="Z34" s="7"/>
      <c r="AA34" s="7"/>
      <c r="AB34" s="7"/>
      <c r="AC34" s="92"/>
    </row>
    <row r="35" spans="1:31" s="12" customFormat="1" ht="18.45" customHeight="1">
      <c r="A35" s="236"/>
      <c r="B35" s="169"/>
      <c r="C35" s="169"/>
      <c r="D35" s="169"/>
      <c r="E35" s="169"/>
      <c r="F35" s="169"/>
      <c r="G35" s="169"/>
      <c r="H35" s="169"/>
      <c r="I35" s="21"/>
      <c r="J35" s="170"/>
      <c r="K35" s="170"/>
      <c r="L35" s="138"/>
      <c r="M35" s="21"/>
      <c r="N35" s="213"/>
      <c r="O35" s="7"/>
      <c r="P35" s="7"/>
      <c r="Q35" s="7"/>
      <c r="R35" s="7"/>
      <c r="S35" s="7"/>
      <c r="T35" s="7"/>
      <c r="U35" s="7"/>
      <c r="V35" s="7"/>
      <c r="W35" s="7"/>
      <c r="X35" s="7"/>
      <c r="Y35" s="7"/>
      <c r="Z35" s="7"/>
      <c r="AA35" s="7"/>
      <c r="AB35" s="7"/>
      <c r="AC35" s="92"/>
    </row>
    <row r="36" spans="1:31" s="12" customFormat="1" ht="18" customHeight="1">
      <c r="A36" s="237"/>
      <c r="B36" s="235"/>
      <c r="C36" s="238"/>
      <c r="D36" s="238"/>
      <c r="E36" s="238"/>
      <c r="F36" s="238"/>
      <c r="G36" s="238"/>
      <c r="H36" s="238"/>
      <c r="I36" s="238"/>
      <c r="J36" s="238"/>
      <c r="K36" s="238"/>
      <c r="L36" s="238"/>
      <c r="M36" s="7"/>
      <c r="N36" s="7"/>
      <c r="O36" s="7"/>
      <c r="P36" s="7"/>
      <c r="Q36" s="7"/>
      <c r="R36" s="7"/>
      <c r="S36" s="7"/>
      <c r="T36" s="7"/>
      <c r="U36" s="7"/>
      <c r="V36" s="7"/>
      <c r="W36" s="7"/>
      <c r="X36" s="7"/>
      <c r="Y36" s="7"/>
      <c r="Z36" s="7"/>
      <c r="AA36" s="7"/>
      <c r="AB36" s="7"/>
      <c r="AC36" s="92"/>
    </row>
    <row r="37" spans="1:31" s="35" customFormat="1" ht="13.5" customHeight="1">
      <c r="A37" s="93"/>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92"/>
    </row>
    <row r="38" spans="1:31" s="35" customFormat="1" ht="7.5" customHeight="1">
      <c r="A38" s="94"/>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95"/>
      <c r="AD38" s="69"/>
    </row>
    <row r="39" spans="1:31" s="38" customFormat="1" ht="19.5" customHeight="1">
      <c r="A39" s="215"/>
      <c r="B39" s="9" t="s">
        <v>222</v>
      </c>
      <c r="C39" s="9"/>
      <c r="D39" s="9"/>
      <c r="E39" s="9"/>
      <c r="F39" s="9"/>
      <c r="G39" s="9"/>
      <c r="H39" s="9"/>
      <c r="I39" s="9"/>
      <c r="J39" s="9"/>
      <c r="K39" s="9"/>
      <c r="L39" s="9"/>
      <c r="M39" s="216"/>
      <c r="N39" s="216"/>
      <c r="O39" s="216"/>
      <c r="P39" s="216"/>
      <c r="Q39" s="216"/>
      <c r="R39" s="216"/>
      <c r="S39" s="216"/>
      <c r="T39" s="216"/>
      <c r="U39" s="216"/>
      <c r="V39" s="216"/>
      <c r="W39" s="216"/>
      <c r="X39" s="216"/>
      <c r="Y39" s="216"/>
      <c r="Z39" s="216"/>
      <c r="AA39" s="216"/>
      <c r="AB39" s="216"/>
      <c r="AC39" s="217"/>
      <c r="AD39" s="83"/>
    </row>
    <row r="40" spans="1:31" s="149" customFormat="1" ht="19.95" customHeight="1">
      <c r="A40" s="146"/>
      <c r="B40" s="9"/>
      <c r="C40" s="9"/>
      <c r="D40" s="9"/>
      <c r="E40" s="29" t="s">
        <v>223</v>
      </c>
      <c r="F40" s="553"/>
      <c r="G40" s="553"/>
      <c r="H40" s="553" t="s">
        <v>317</v>
      </c>
      <c r="I40" s="553"/>
      <c r="J40" s="231" t="s">
        <v>290</v>
      </c>
      <c r="K40" s="231" t="s">
        <v>317</v>
      </c>
      <c r="L40" s="231" t="s">
        <v>280</v>
      </c>
      <c r="M40" s="775"/>
      <c r="N40" s="775"/>
      <c r="O40" s="9" t="s">
        <v>291</v>
      </c>
      <c r="P40" s="9"/>
      <c r="Q40" s="9" t="s">
        <v>292</v>
      </c>
      <c r="R40" s="9"/>
      <c r="S40" s="9"/>
      <c r="T40" s="732"/>
      <c r="U40" s="732"/>
      <c r="V40" s="732"/>
      <c r="W40" s="732"/>
      <c r="X40" s="732"/>
      <c r="Y40" s="732"/>
      <c r="Z40" s="9"/>
      <c r="AA40" s="9"/>
      <c r="AB40" s="9"/>
      <c r="AC40" s="147"/>
      <c r="AD40" s="148"/>
    </row>
    <row r="41" spans="1:31" s="35" customFormat="1" ht="7.5" customHeight="1" thickBot="1">
      <c r="A41" s="96"/>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8"/>
      <c r="AD41" s="69"/>
    </row>
    <row r="42" spans="1:31" s="12" customFormat="1" ht="30" customHeight="1">
      <c r="A42" s="640" t="s">
        <v>148</v>
      </c>
      <c r="B42" s="640"/>
      <c r="C42" s="641"/>
      <c r="D42" s="641"/>
      <c r="E42" s="641"/>
      <c r="F42" s="641"/>
      <c r="G42" s="641"/>
      <c r="H42" s="641"/>
      <c r="I42" s="641"/>
      <c r="J42" s="641"/>
      <c r="K42" s="641"/>
      <c r="L42" s="641"/>
      <c r="M42" s="641"/>
      <c r="N42" s="641"/>
      <c r="O42" s="641"/>
      <c r="P42" s="641"/>
      <c r="Q42" s="641"/>
      <c r="R42" s="641"/>
      <c r="S42" s="641"/>
      <c r="T42" s="641"/>
      <c r="U42" s="641"/>
      <c r="V42" s="641"/>
      <c r="W42" s="641"/>
      <c r="X42" s="641"/>
      <c r="Y42" s="641"/>
      <c r="Z42" s="641"/>
      <c r="AA42" s="641"/>
      <c r="AB42" s="641"/>
      <c r="AC42" s="641"/>
      <c r="AD42" s="239"/>
    </row>
    <row r="43" spans="1:31" s="38" customFormat="1" ht="21" customHeight="1">
      <c r="A43" s="347" t="s">
        <v>264</v>
      </c>
      <c r="B43" s="347"/>
      <c r="C43" s="641"/>
      <c r="D43" s="641"/>
      <c r="E43" s="641"/>
      <c r="F43" s="641"/>
      <c r="G43" s="641"/>
      <c r="H43" s="641"/>
      <c r="I43" s="641"/>
      <c r="J43" s="641"/>
      <c r="K43" s="641"/>
      <c r="L43" s="641"/>
      <c r="M43" s="641"/>
      <c r="N43" s="641"/>
      <c r="O43" s="641"/>
      <c r="P43" s="641"/>
      <c r="Q43" s="641"/>
      <c r="R43" s="641"/>
      <c r="S43" s="641"/>
      <c r="T43" s="641"/>
      <c r="U43" s="641"/>
      <c r="V43" s="641"/>
      <c r="W43" s="641"/>
      <c r="X43" s="641"/>
      <c r="Y43" s="641"/>
      <c r="Z43" s="641"/>
      <c r="AA43" s="641"/>
      <c r="AB43" s="641"/>
      <c r="AC43" s="641"/>
      <c r="AD43" s="239"/>
    </row>
    <row r="44" spans="1:31" s="211" customFormat="1" ht="25.2" customHeight="1">
      <c r="M44" s="210"/>
      <c r="N44" s="210"/>
      <c r="O44" s="54"/>
      <c r="P44" s="54"/>
      <c r="Q44" s="508">
        <f>B3</f>
        <v>0</v>
      </c>
      <c r="R44" s="548"/>
      <c r="S44" s="548"/>
      <c r="T44" s="548"/>
      <c r="U44" s="303" t="s">
        <v>284</v>
      </c>
      <c r="V44" s="733"/>
      <c r="W44" s="511">
        <f>H3</f>
        <v>0</v>
      </c>
      <c r="X44" s="511"/>
      <c r="Y44" s="734"/>
      <c r="Z44" s="219" t="s">
        <v>285</v>
      </c>
      <c r="AA44" s="511" t="str">
        <f>L3</f>
        <v xml:space="preserve"> </v>
      </c>
      <c r="AB44" s="511"/>
      <c r="AC44" s="219" t="s">
        <v>286</v>
      </c>
    </row>
    <row r="45" spans="1:31" s="35" customFormat="1" ht="12" customHeight="1" thickBot="1">
      <c r="A45" s="12"/>
      <c r="B45" s="12"/>
      <c r="C45" s="12"/>
      <c r="D45" s="12"/>
      <c r="E45" s="12"/>
      <c r="F45" s="12"/>
      <c r="G45" s="12"/>
      <c r="H45" s="12"/>
      <c r="I45" s="12"/>
      <c r="J45" s="12"/>
      <c r="K45" s="12"/>
      <c r="L45" s="240"/>
      <c r="M45" s="240"/>
      <c r="N45" s="12"/>
      <c r="O45" s="12"/>
      <c r="P45" s="12"/>
      <c r="Q45" s="12"/>
      <c r="R45" s="12"/>
      <c r="S45" s="12"/>
      <c r="T45" s="12"/>
      <c r="U45" s="12"/>
      <c r="V45" s="12"/>
      <c r="W45" s="12"/>
      <c r="X45" s="12"/>
      <c r="Y45" s="12"/>
      <c r="Z45" s="12"/>
      <c r="AA45" s="12"/>
      <c r="AB45" s="12"/>
    </row>
    <row r="46" spans="1:31" s="35" customFormat="1" ht="25.5" customHeight="1">
      <c r="A46" s="730" t="s">
        <v>255</v>
      </c>
      <c r="B46" s="728"/>
      <c r="C46" s="728"/>
      <c r="D46" s="727"/>
      <c r="E46" s="728"/>
      <c r="F46" s="728"/>
      <c r="G46" s="728"/>
      <c r="H46" s="728"/>
      <c r="I46" s="728"/>
      <c r="J46" s="728"/>
      <c r="K46" s="728"/>
      <c r="L46" s="728"/>
      <c r="M46" s="728"/>
      <c r="N46" s="728"/>
      <c r="O46" s="728"/>
      <c r="P46" s="728"/>
      <c r="Q46" s="728"/>
      <c r="R46" s="728"/>
      <c r="S46" s="728"/>
      <c r="T46" s="728"/>
      <c r="U46" s="728"/>
      <c r="V46" s="728"/>
      <c r="W46" s="728"/>
      <c r="X46" s="728"/>
      <c r="Y46" s="728"/>
      <c r="Z46" s="728"/>
      <c r="AA46" s="728"/>
      <c r="AB46" s="728"/>
      <c r="AC46" s="729"/>
      <c r="AD46" s="12"/>
    </row>
    <row r="47" spans="1:31" s="35" customFormat="1" ht="19.5" customHeight="1">
      <c r="A47" s="731" t="s">
        <v>327</v>
      </c>
      <c r="B47" s="391"/>
      <c r="C47" s="391"/>
      <c r="D47" s="391"/>
      <c r="E47" s="391"/>
      <c r="F47" s="391"/>
      <c r="G47" s="391"/>
      <c r="H47" s="391"/>
      <c r="I47" s="391"/>
      <c r="J47" s="391"/>
      <c r="K47" s="391"/>
      <c r="L47" s="391"/>
      <c r="M47" s="391"/>
      <c r="N47" s="391"/>
      <c r="O47" s="391"/>
      <c r="P47" s="391"/>
      <c r="Q47" s="391"/>
      <c r="R47" s="391"/>
      <c r="S47" s="391"/>
      <c r="T47" s="391"/>
      <c r="U47" s="391"/>
      <c r="V47" s="391"/>
      <c r="W47" s="391"/>
      <c r="X47" s="391"/>
      <c r="Y47" s="391"/>
      <c r="Z47" s="391"/>
      <c r="AA47" s="391"/>
      <c r="AB47" s="391"/>
      <c r="AC47" s="392"/>
      <c r="AD47" s="12"/>
    </row>
    <row r="48" spans="1:31" s="35" customFormat="1" ht="19.5" customHeight="1">
      <c r="A48" s="714" t="s">
        <v>293</v>
      </c>
      <c r="B48" s="704"/>
      <c r="C48" s="704"/>
      <c r="D48" s="704"/>
      <c r="E48" s="705"/>
      <c r="F48" s="705"/>
      <c r="G48" s="705"/>
      <c r="H48" s="705"/>
      <c r="I48" s="704" t="s">
        <v>149</v>
      </c>
      <c r="J48" s="704"/>
      <c r="K48" s="704"/>
      <c r="L48" s="705"/>
      <c r="M48" s="715"/>
      <c r="N48" s="715"/>
      <c r="O48" s="715"/>
      <c r="P48" s="715"/>
      <c r="Q48" s="716"/>
      <c r="R48" s="24" t="s">
        <v>131</v>
      </c>
      <c r="S48" s="474" t="s">
        <v>130</v>
      </c>
      <c r="T48" s="475"/>
      <c r="U48" s="475"/>
      <c r="V48" s="475"/>
      <c r="W48" s="475"/>
      <c r="X48" s="475"/>
      <c r="Y48" s="475"/>
      <c r="Z48" s="475"/>
      <c r="AA48" s="475"/>
      <c r="AB48" s="475"/>
      <c r="AC48" s="476"/>
      <c r="AE48" s="38"/>
    </row>
    <row r="49" spans="1:29" s="35" customFormat="1" ht="19.5" customHeight="1">
      <c r="A49" s="717" t="s">
        <v>150</v>
      </c>
      <c r="B49" s="708"/>
      <c r="C49" s="708"/>
      <c r="D49" s="708"/>
      <c r="E49" s="709"/>
      <c r="F49" s="709"/>
      <c r="G49" s="709"/>
      <c r="H49" s="709"/>
      <c r="I49" s="708" t="s">
        <v>149</v>
      </c>
      <c r="J49" s="708"/>
      <c r="K49" s="708"/>
      <c r="L49" s="709"/>
      <c r="M49" s="706"/>
      <c r="N49" s="706"/>
      <c r="O49" s="706"/>
      <c r="P49" s="706"/>
      <c r="Q49" s="707"/>
      <c r="R49" s="55" t="s">
        <v>269</v>
      </c>
      <c r="S49" s="55"/>
      <c r="T49" s="55"/>
      <c r="U49" s="55"/>
      <c r="V49" s="224"/>
      <c r="W49" s="224"/>
      <c r="X49" s="224"/>
      <c r="Y49" s="224"/>
      <c r="Z49" s="224"/>
      <c r="AA49" s="224"/>
      <c r="AB49" s="224"/>
      <c r="AC49" s="99"/>
    </row>
    <row r="50" spans="1:29" s="35" customFormat="1" ht="19.5" customHeight="1">
      <c r="A50" s="717" t="s">
        <v>151</v>
      </c>
      <c r="B50" s="708"/>
      <c r="C50" s="708"/>
      <c r="D50" s="708"/>
      <c r="E50" s="709"/>
      <c r="F50" s="709"/>
      <c r="G50" s="709"/>
      <c r="H50" s="709"/>
      <c r="I50" s="718" t="s">
        <v>152</v>
      </c>
      <c r="J50" s="718"/>
      <c r="K50" s="718"/>
      <c r="L50" s="719"/>
      <c r="M50" s="706"/>
      <c r="N50" s="706"/>
      <c r="O50" s="706"/>
      <c r="P50" s="706"/>
      <c r="Q50" s="707"/>
      <c r="R50" s="55" t="s">
        <v>269</v>
      </c>
      <c r="S50" s="55"/>
      <c r="T50" s="55"/>
      <c r="U50" s="55"/>
      <c r="V50" s="224"/>
      <c r="W50" s="224"/>
      <c r="X50" s="224"/>
      <c r="Y50" s="224"/>
      <c r="Z50" s="224"/>
      <c r="AA50" s="224"/>
      <c r="AB50" s="224"/>
      <c r="AC50" s="99"/>
    </row>
    <row r="51" spans="1:29" s="35" customFormat="1" ht="19.5" customHeight="1">
      <c r="A51" s="85" t="s">
        <v>153</v>
      </c>
      <c r="B51" s="213"/>
      <c r="C51" s="213"/>
      <c r="D51" s="213"/>
      <c r="E51" s="213"/>
      <c r="F51" s="213"/>
      <c r="G51" s="213"/>
      <c r="H51" s="213"/>
      <c r="I51" s="704" t="s">
        <v>154</v>
      </c>
      <c r="J51" s="704"/>
      <c r="K51" s="704"/>
      <c r="L51" s="705"/>
      <c r="M51" s="706"/>
      <c r="N51" s="706"/>
      <c r="O51" s="706"/>
      <c r="P51" s="706"/>
      <c r="Q51" s="707"/>
      <c r="R51" s="24" t="s">
        <v>269</v>
      </c>
      <c r="S51" s="24"/>
      <c r="T51" s="24"/>
      <c r="U51" s="24"/>
      <c r="V51" s="213"/>
      <c r="W51" s="213"/>
      <c r="X51" s="213"/>
      <c r="Y51" s="213"/>
      <c r="Z51" s="213"/>
      <c r="AA51" s="213"/>
      <c r="AB51" s="213"/>
      <c r="AC51" s="100"/>
    </row>
    <row r="52" spans="1:29" s="35" customFormat="1" ht="19.5" customHeight="1">
      <c r="A52" s="85"/>
      <c r="B52" s="213"/>
      <c r="C52" s="213"/>
      <c r="D52" s="213"/>
      <c r="E52" s="213"/>
      <c r="F52" s="213"/>
      <c r="G52" s="213"/>
      <c r="H52" s="213"/>
      <c r="I52" s="708" t="s">
        <v>155</v>
      </c>
      <c r="J52" s="708"/>
      <c r="K52" s="708"/>
      <c r="L52" s="709"/>
      <c r="M52" s="706"/>
      <c r="N52" s="706"/>
      <c r="O52" s="706"/>
      <c r="P52" s="706"/>
      <c r="Q52" s="707"/>
      <c r="R52" s="55" t="s">
        <v>269</v>
      </c>
      <c r="S52" s="55"/>
      <c r="T52" s="55"/>
      <c r="U52" s="55"/>
      <c r="V52" s="224"/>
      <c r="W52" s="224"/>
      <c r="X52" s="224"/>
      <c r="Y52" s="224"/>
      <c r="Z52" s="224"/>
      <c r="AA52" s="224"/>
      <c r="AB52" s="224"/>
      <c r="AC52" s="99"/>
    </row>
    <row r="53" spans="1:29" s="35" customFormat="1" ht="19.5" customHeight="1">
      <c r="A53" s="85"/>
      <c r="B53" s="213"/>
      <c r="C53" s="213"/>
      <c r="D53" s="213"/>
      <c r="E53" s="213"/>
      <c r="F53" s="213"/>
      <c r="G53" s="213"/>
      <c r="H53" s="213"/>
      <c r="I53" s="708" t="s">
        <v>156</v>
      </c>
      <c r="J53" s="708"/>
      <c r="K53" s="708"/>
      <c r="L53" s="709"/>
      <c r="M53" s="706"/>
      <c r="N53" s="706"/>
      <c r="O53" s="706"/>
      <c r="P53" s="706"/>
      <c r="Q53" s="707"/>
      <c r="R53" s="55" t="s">
        <v>269</v>
      </c>
      <c r="S53" s="55"/>
      <c r="T53" s="55"/>
      <c r="U53" s="55"/>
      <c r="V53" s="224"/>
      <c r="W53" s="224"/>
      <c r="X53" s="224"/>
      <c r="Y53" s="224"/>
      <c r="Z53" s="224"/>
      <c r="AA53" s="224"/>
      <c r="AB53" s="224"/>
      <c r="AC53" s="99"/>
    </row>
    <row r="54" spans="1:29" s="35" customFormat="1" ht="19.5" customHeight="1">
      <c r="A54" s="87"/>
      <c r="B54" s="225"/>
      <c r="C54" s="225"/>
      <c r="D54" s="225"/>
      <c r="E54" s="225"/>
      <c r="F54" s="225"/>
      <c r="G54" s="225"/>
      <c r="H54" s="225"/>
      <c r="I54" s="710" t="s">
        <v>157</v>
      </c>
      <c r="J54" s="710"/>
      <c r="K54" s="710"/>
      <c r="L54" s="711"/>
      <c r="M54" s="712"/>
      <c r="N54" s="712"/>
      <c r="O54" s="712"/>
      <c r="P54" s="712"/>
      <c r="Q54" s="713"/>
      <c r="R54" s="56" t="s">
        <v>269</v>
      </c>
      <c r="S54" s="56"/>
      <c r="T54" s="56"/>
      <c r="U54" s="56"/>
      <c r="V54" s="225"/>
      <c r="W54" s="225"/>
      <c r="X54" s="225"/>
      <c r="Y54" s="225"/>
      <c r="Z54" s="225"/>
      <c r="AA54" s="225"/>
      <c r="AB54" s="225"/>
      <c r="AC54" s="101"/>
    </row>
    <row r="55" spans="1:29" s="35" customFormat="1" ht="25.5" customHeight="1">
      <c r="A55" s="543" t="s">
        <v>314</v>
      </c>
      <c r="B55" s="544"/>
      <c r="C55" s="652"/>
      <c r="D55" s="652"/>
      <c r="E55" s="652"/>
      <c r="F55" s="652"/>
      <c r="G55" s="652"/>
      <c r="H55" s="652"/>
      <c r="I55" s="652"/>
      <c r="J55" s="652"/>
      <c r="K55" s="652"/>
      <c r="L55" s="652"/>
      <c r="M55" s="652"/>
      <c r="N55" s="652"/>
      <c r="O55" s="652"/>
      <c r="P55" s="652"/>
      <c r="Q55" s="652"/>
      <c r="R55" s="652"/>
      <c r="S55" s="652"/>
      <c r="T55" s="652"/>
      <c r="U55" s="652"/>
      <c r="V55" s="652"/>
      <c r="W55" s="652"/>
      <c r="X55" s="652"/>
      <c r="Y55" s="652"/>
      <c r="Z55" s="652"/>
      <c r="AA55" s="652"/>
      <c r="AB55" s="652"/>
      <c r="AC55" s="653"/>
    </row>
    <row r="56" spans="1:29" s="35" customFormat="1" ht="19.5" customHeight="1">
      <c r="A56" s="697" t="s">
        <v>158</v>
      </c>
      <c r="B56" s="698"/>
      <c r="C56" s="698"/>
      <c r="D56" s="698"/>
      <c r="E56" s="698"/>
      <c r="F56" s="698"/>
      <c r="G56" s="698"/>
      <c r="H56" s="698"/>
      <c r="I56" s="698"/>
      <c r="J56" s="698"/>
      <c r="K56" s="698"/>
      <c r="L56" s="699"/>
      <c r="M56" s="700" t="s">
        <v>159</v>
      </c>
      <c r="N56" s="701"/>
      <c r="O56" s="701"/>
      <c r="P56" s="702"/>
      <c r="Q56" s="700" t="s">
        <v>160</v>
      </c>
      <c r="R56" s="701"/>
      <c r="S56" s="701"/>
      <c r="T56" s="701"/>
      <c r="U56" s="701"/>
      <c r="V56" s="701"/>
      <c r="W56" s="701"/>
      <c r="X56" s="701"/>
      <c r="Y56" s="701"/>
      <c r="Z56" s="701"/>
      <c r="AA56" s="701"/>
      <c r="AB56" s="701"/>
      <c r="AC56" s="703"/>
    </row>
    <row r="57" spans="1:29" s="35" customFormat="1" ht="19.5" customHeight="1">
      <c r="A57" s="688" t="s">
        <v>183</v>
      </c>
      <c r="B57" s="627"/>
      <c r="C57" s="627"/>
      <c r="D57" s="627"/>
      <c r="E57" s="627"/>
      <c r="F57" s="627"/>
      <c r="G57" s="627"/>
      <c r="H57" s="627"/>
      <c r="I57" s="627"/>
      <c r="J57" s="627"/>
      <c r="K57" s="627"/>
      <c r="L57" s="689"/>
      <c r="M57" s="690"/>
      <c r="N57" s="630"/>
      <c r="O57" s="630"/>
      <c r="P57" s="631"/>
      <c r="Q57" s="691" t="s">
        <v>161</v>
      </c>
      <c r="R57" s="692"/>
      <c r="S57" s="693"/>
      <c r="T57" s="693"/>
      <c r="U57" s="693"/>
      <c r="V57" s="693"/>
      <c r="W57" s="693"/>
      <c r="X57" s="693"/>
      <c r="Y57" s="693"/>
      <c r="Z57" s="693"/>
      <c r="AA57" s="693"/>
      <c r="AB57" s="693"/>
      <c r="AC57" s="694"/>
    </row>
    <row r="58" spans="1:29" s="35" customFormat="1" ht="19.5" customHeight="1">
      <c r="A58" s="688" t="s">
        <v>184</v>
      </c>
      <c r="B58" s="627"/>
      <c r="C58" s="627"/>
      <c r="D58" s="627"/>
      <c r="E58" s="627"/>
      <c r="F58" s="627"/>
      <c r="G58" s="627"/>
      <c r="H58" s="627"/>
      <c r="I58" s="627"/>
      <c r="J58" s="627"/>
      <c r="K58" s="627"/>
      <c r="L58" s="689"/>
      <c r="M58" s="690"/>
      <c r="N58" s="630"/>
      <c r="O58" s="630"/>
      <c r="P58" s="631"/>
      <c r="Q58" s="691" t="s">
        <v>161</v>
      </c>
      <c r="R58" s="692"/>
      <c r="S58" s="693"/>
      <c r="T58" s="693"/>
      <c r="U58" s="693"/>
      <c r="V58" s="693"/>
      <c r="W58" s="693"/>
      <c r="X58" s="693"/>
      <c r="Y58" s="693"/>
      <c r="Z58" s="693"/>
      <c r="AA58" s="693"/>
      <c r="AB58" s="693"/>
      <c r="AC58" s="694"/>
    </row>
    <row r="59" spans="1:29" s="35" customFormat="1" ht="19.5" customHeight="1">
      <c r="A59" s="688" t="s">
        <v>185</v>
      </c>
      <c r="B59" s="627"/>
      <c r="C59" s="627"/>
      <c r="D59" s="627"/>
      <c r="E59" s="627"/>
      <c r="F59" s="627"/>
      <c r="G59" s="627"/>
      <c r="H59" s="627"/>
      <c r="I59" s="627"/>
      <c r="J59" s="627"/>
      <c r="K59" s="627"/>
      <c r="L59" s="689"/>
      <c r="M59" s="690"/>
      <c r="N59" s="630"/>
      <c r="O59" s="630"/>
      <c r="P59" s="631"/>
      <c r="Q59" s="691" t="s">
        <v>161</v>
      </c>
      <c r="R59" s="692"/>
      <c r="S59" s="693"/>
      <c r="T59" s="693"/>
      <c r="U59" s="693"/>
      <c r="V59" s="693"/>
      <c r="W59" s="693"/>
      <c r="X59" s="693"/>
      <c r="Y59" s="693"/>
      <c r="Z59" s="693"/>
      <c r="AA59" s="693"/>
      <c r="AB59" s="693"/>
      <c r="AC59" s="694"/>
    </row>
    <row r="60" spans="1:29" s="35" customFormat="1" ht="19.5" customHeight="1">
      <c r="A60" s="688"/>
      <c r="B60" s="627"/>
      <c r="C60" s="627"/>
      <c r="D60" s="627"/>
      <c r="E60" s="627"/>
      <c r="F60" s="627"/>
      <c r="G60" s="627"/>
      <c r="H60" s="627"/>
      <c r="I60" s="627"/>
      <c r="J60" s="627"/>
      <c r="K60" s="627"/>
      <c r="L60" s="689"/>
      <c r="M60" s="690"/>
      <c r="N60" s="630"/>
      <c r="O60" s="630"/>
      <c r="P60" s="631"/>
      <c r="Q60" s="691" t="s">
        <v>161</v>
      </c>
      <c r="R60" s="692"/>
      <c r="S60" s="693"/>
      <c r="T60" s="693"/>
      <c r="U60" s="693"/>
      <c r="V60" s="693"/>
      <c r="W60" s="693"/>
      <c r="X60" s="693"/>
      <c r="Y60" s="693"/>
      <c r="Z60" s="693"/>
      <c r="AA60" s="693"/>
      <c r="AB60" s="693"/>
      <c r="AC60" s="694"/>
    </row>
    <row r="61" spans="1:29" s="35" customFormat="1" ht="19.5" customHeight="1">
      <c r="A61" s="688"/>
      <c r="B61" s="627"/>
      <c r="C61" s="627"/>
      <c r="D61" s="627"/>
      <c r="E61" s="627"/>
      <c r="F61" s="627"/>
      <c r="G61" s="627"/>
      <c r="H61" s="627"/>
      <c r="I61" s="627"/>
      <c r="J61" s="627"/>
      <c r="K61" s="627"/>
      <c r="L61" s="689"/>
      <c r="M61" s="690"/>
      <c r="N61" s="630"/>
      <c r="O61" s="630"/>
      <c r="P61" s="631"/>
      <c r="Q61" s="691" t="s">
        <v>161</v>
      </c>
      <c r="R61" s="692"/>
      <c r="S61" s="693"/>
      <c r="T61" s="693"/>
      <c r="U61" s="693"/>
      <c r="V61" s="693"/>
      <c r="W61" s="693"/>
      <c r="X61" s="693"/>
      <c r="Y61" s="693"/>
      <c r="Z61" s="693"/>
      <c r="AA61" s="693"/>
      <c r="AB61" s="693"/>
      <c r="AC61" s="694"/>
    </row>
    <row r="62" spans="1:29" s="35" customFormat="1" ht="19.5" customHeight="1">
      <c r="A62" s="667"/>
      <c r="B62" s="668"/>
      <c r="C62" s="668"/>
      <c r="D62" s="668"/>
      <c r="E62" s="668"/>
      <c r="F62" s="668"/>
      <c r="G62" s="668"/>
      <c r="H62" s="668"/>
      <c r="I62" s="668"/>
      <c r="J62" s="668"/>
      <c r="K62" s="668"/>
      <c r="L62" s="669"/>
      <c r="M62" s="670"/>
      <c r="N62" s="671"/>
      <c r="O62" s="671"/>
      <c r="P62" s="672"/>
      <c r="Q62" s="673" t="s">
        <v>161</v>
      </c>
      <c r="R62" s="674"/>
      <c r="S62" s="675"/>
      <c r="T62" s="675"/>
      <c r="U62" s="675"/>
      <c r="V62" s="675"/>
      <c r="W62" s="675"/>
      <c r="X62" s="675"/>
      <c r="Y62" s="675"/>
      <c r="Z62" s="675"/>
      <c r="AA62" s="675"/>
      <c r="AB62" s="675"/>
      <c r="AC62" s="676"/>
    </row>
    <row r="63" spans="1:29" s="35" customFormat="1" ht="25.5" customHeight="1">
      <c r="A63" s="543" t="s">
        <v>315</v>
      </c>
      <c r="B63" s="544"/>
      <c r="C63" s="695"/>
      <c r="D63" s="695"/>
      <c r="E63" s="695"/>
      <c r="F63" s="695"/>
      <c r="G63" s="695"/>
      <c r="H63" s="695"/>
      <c r="I63" s="695"/>
      <c r="J63" s="695"/>
      <c r="K63" s="695"/>
      <c r="L63" s="695"/>
      <c r="M63" s="695"/>
      <c r="N63" s="695"/>
      <c r="O63" s="695"/>
      <c r="P63" s="695"/>
      <c r="Q63" s="695"/>
      <c r="R63" s="695"/>
      <c r="S63" s="695"/>
      <c r="T63" s="695"/>
      <c r="U63" s="695"/>
      <c r="V63" s="695"/>
      <c r="W63" s="695"/>
      <c r="X63" s="695"/>
      <c r="Y63" s="695"/>
      <c r="Z63" s="695"/>
      <c r="AA63" s="695"/>
      <c r="AB63" s="695"/>
      <c r="AC63" s="696"/>
    </row>
    <row r="64" spans="1:29" s="35" customFormat="1" ht="19.5" customHeight="1">
      <c r="A64" s="697" t="s">
        <v>158</v>
      </c>
      <c r="B64" s="698"/>
      <c r="C64" s="698"/>
      <c r="D64" s="698"/>
      <c r="E64" s="698"/>
      <c r="F64" s="698"/>
      <c r="G64" s="698"/>
      <c r="H64" s="698"/>
      <c r="I64" s="698"/>
      <c r="J64" s="698"/>
      <c r="K64" s="698"/>
      <c r="L64" s="699"/>
      <c r="M64" s="700" t="s">
        <v>159</v>
      </c>
      <c r="N64" s="701"/>
      <c r="O64" s="701"/>
      <c r="P64" s="702"/>
      <c r="Q64" s="700" t="s">
        <v>160</v>
      </c>
      <c r="R64" s="701"/>
      <c r="S64" s="701"/>
      <c r="T64" s="701"/>
      <c r="U64" s="701"/>
      <c r="V64" s="701"/>
      <c r="W64" s="701"/>
      <c r="X64" s="701"/>
      <c r="Y64" s="701"/>
      <c r="Z64" s="701"/>
      <c r="AA64" s="701"/>
      <c r="AB64" s="701"/>
      <c r="AC64" s="703"/>
    </row>
    <row r="65" spans="1:29" s="35" customFormat="1" ht="19.5" customHeight="1">
      <c r="A65" s="688" t="s">
        <v>176</v>
      </c>
      <c r="B65" s="627"/>
      <c r="C65" s="627"/>
      <c r="D65" s="627"/>
      <c r="E65" s="627"/>
      <c r="F65" s="627"/>
      <c r="G65" s="627"/>
      <c r="H65" s="627"/>
      <c r="I65" s="627"/>
      <c r="J65" s="627"/>
      <c r="K65" s="627"/>
      <c r="L65" s="689"/>
      <c r="M65" s="690"/>
      <c r="N65" s="630"/>
      <c r="O65" s="630"/>
      <c r="P65" s="631"/>
      <c r="Q65" s="691" t="s">
        <v>161</v>
      </c>
      <c r="R65" s="692"/>
      <c r="S65" s="693"/>
      <c r="T65" s="693"/>
      <c r="U65" s="693"/>
      <c r="V65" s="693"/>
      <c r="W65" s="693"/>
      <c r="X65" s="693"/>
      <c r="Y65" s="693"/>
      <c r="Z65" s="693"/>
      <c r="AA65" s="693"/>
      <c r="AB65" s="693"/>
      <c r="AC65" s="694"/>
    </row>
    <row r="66" spans="1:29" s="35" customFormat="1" ht="19.5" customHeight="1">
      <c r="A66" s="688"/>
      <c r="B66" s="627"/>
      <c r="C66" s="627"/>
      <c r="D66" s="627"/>
      <c r="E66" s="627"/>
      <c r="F66" s="627"/>
      <c r="G66" s="627"/>
      <c r="H66" s="627"/>
      <c r="I66" s="627"/>
      <c r="J66" s="627"/>
      <c r="K66" s="627"/>
      <c r="L66" s="689"/>
      <c r="M66" s="690"/>
      <c r="N66" s="630"/>
      <c r="O66" s="630"/>
      <c r="P66" s="631"/>
      <c r="Q66" s="691" t="s">
        <v>161</v>
      </c>
      <c r="R66" s="692"/>
      <c r="S66" s="693"/>
      <c r="T66" s="693"/>
      <c r="U66" s="693"/>
      <c r="V66" s="693"/>
      <c r="W66" s="693"/>
      <c r="X66" s="693"/>
      <c r="Y66" s="693"/>
      <c r="Z66" s="693"/>
      <c r="AA66" s="693"/>
      <c r="AB66" s="693"/>
      <c r="AC66" s="694"/>
    </row>
    <row r="67" spans="1:29" s="35" customFormat="1" ht="19.5" customHeight="1">
      <c r="A67" s="688"/>
      <c r="B67" s="627"/>
      <c r="C67" s="627"/>
      <c r="D67" s="627"/>
      <c r="E67" s="627"/>
      <c r="F67" s="627"/>
      <c r="G67" s="627"/>
      <c r="H67" s="627"/>
      <c r="I67" s="627"/>
      <c r="J67" s="627"/>
      <c r="K67" s="627"/>
      <c r="L67" s="689"/>
      <c r="M67" s="690"/>
      <c r="N67" s="630"/>
      <c r="O67" s="630"/>
      <c r="P67" s="631"/>
      <c r="Q67" s="691" t="s">
        <v>161</v>
      </c>
      <c r="R67" s="692"/>
      <c r="S67" s="693"/>
      <c r="T67" s="693"/>
      <c r="U67" s="693"/>
      <c r="V67" s="693"/>
      <c r="W67" s="693"/>
      <c r="X67" s="693"/>
      <c r="Y67" s="693"/>
      <c r="Z67" s="693"/>
      <c r="AA67" s="693"/>
      <c r="AB67" s="693"/>
      <c r="AC67" s="694"/>
    </row>
    <row r="68" spans="1:29" s="35" customFormat="1" ht="19.5" customHeight="1">
      <c r="A68" s="688"/>
      <c r="B68" s="627"/>
      <c r="C68" s="627"/>
      <c r="D68" s="627"/>
      <c r="E68" s="627"/>
      <c r="F68" s="627"/>
      <c r="G68" s="627"/>
      <c r="H68" s="627"/>
      <c r="I68" s="627"/>
      <c r="J68" s="627"/>
      <c r="K68" s="627"/>
      <c r="L68" s="689"/>
      <c r="M68" s="690"/>
      <c r="N68" s="630"/>
      <c r="O68" s="630"/>
      <c r="P68" s="631"/>
      <c r="Q68" s="691" t="s">
        <v>161</v>
      </c>
      <c r="R68" s="692"/>
      <c r="S68" s="693"/>
      <c r="T68" s="693"/>
      <c r="U68" s="693"/>
      <c r="V68" s="693"/>
      <c r="W68" s="693"/>
      <c r="X68" s="693"/>
      <c r="Y68" s="693"/>
      <c r="Z68" s="693"/>
      <c r="AA68" s="693"/>
      <c r="AB68" s="693"/>
      <c r="AC68" s="694"/>
    </row>
    <row r="69" spans="1:29" s="35" customFormat="1" ht="19.5" customHeight="1">
      <c r="A69" s="667"/>
      <c r="B69" s="668"/>
      <c r="C69" s="668"/>
      <c r="D69" s="668"/>
      <c r="E69" s="668"/>
      <c r="F69" s="668"/>
      <c r="G69" s="668"/>
      <c r="H69" s="668"/>
      <c r="I69" s="668"/>
      <c r="J69" s="668"/>
      <c r="K69" s="668"/>
      <c r="L69" s="669"/>
      <c r="M69" s="670"/>
      <c r="N69" s="671"/>
      <c r="O69" s="671"/>
      <c r="P69" s="672"/>
      <c r="Q69" s="673" t="s">
        <v>161</v>
      </c>
      <c r="R69" s="674"/>
      <c r="S69" s="675"/>
      <c r="T69" s="675"/>
      <c r="U69" s="675"/>
      <c r="V69" s="675"/>
      <c r="W69" s="675"/>
      <c r="X69" s="675"/>
      <c r="Y69" s="675"/>
      <c r="Z69" s="675"/>
      <c r="AA69" s="675"/>
      <c r="AB69" s="675"/>
      <c r="AC69" s="676"/>
    </row>
    <row r="70" spans="1:29" s="35" customFormat="1" ht="25.5" customHeight="1">
      <c r="A70" s="543" t="s">
        <v>324</v>
      </c>
      <c r="B70" s="544"/>
      <c r="C70" s="652"/>
      <c r="D70" s="652"/>
      <c r="E70" s="652"/>
      <c r="F70" s="652"/>
      <c r="G70" s="652"/>
      <c r="H70" s="652"/>
      <c r="I70" s="652"/>
      <c r="J70" s="652"/>
      <c r="K70" s="652"/>
      <c r="L70" s="652"/>
      <c r="M70" s="652"/>
      <c r="N70" s="652"/>
      <c r="O70" s="652"/>
      <c r="P70" s="652"/>
      <c r="Q70" s="652"/>
      <c r="R70" s="652"/>
      <c r="S70" s="652"/>
      <c r="T70" s="652"/>
      <c r="U70" s="652"/>
      <c r="V70" s="652"/>
      <c r="W70" s="652"/>
      <c r="X70" s="652"/>
      <c r="Y70" s="652"/>
      <c r="Z70" s="652"/>
      <c r="AA70" s="652"/>
      <c r="AB70" s="652"/>
      <c r="AC70" s="653"/>
    </row>
    <row r="71" spans="1:29" s="35" customFormat="1" ht="19.5" customHeight="1">
      <c r="A71" s="677" t="s">
        <v>265</v>
      </c>
      <c r="B71" s="678"/>
      <c r="C71" s="678"/>
      <c r="D71" s="678"/>
      <c r="E71" s="679"/>
      <c r="F71" s="680" t="s">
        <v>162</v>
      </c>
      <c r="G71" s="678"/>
      <c r="H71" s="678"/>
      <c r="I71" s="681"/>
      <c r="J71" s="682" t="s">
        <v>163</v>
      </c>
      <c r="K71" s="678"/>
      <c r="L71" s="678"/>
      <c r="M71" s="679"/>
      <c r="N71" s="680" t="s">
        <v>162</v>
      </c>
      <c r="O71" s="678"/>
      <c r="P71" s="678"/>
      <c r="Q71" s="681"/>
      <c r="R71" s="683" t="s">
        <v>294</v>
      </c>
      <c r="S71" s="684"/>
      <c r="T71" s="684"/>
      <c r="U71" s="685"/>
      <c r="V71" s="680" t="s">
        <v>162</v>
      </c>
      <c r="W71" s="678"/>
      <c r="X71" s="678"/>
      <c r="Y71" s="681"/>
      <c r="Z71" s="683" t="s">
        <v>294</v>
      </c>
      <c r="AA71" s="686"/>
      <c r="AB71" s="686"/>
      <c r="AC71" s="687"/>
    </row>
    <row r="72" spans="1:29" s="35" customFormat="1" ht="19.5" customHeight="1">
      <c r="A72" s="662"/>
      <c r="B72" s="663"/>
      <c r="C72" s="663"/>
      <c r="D72" s="663"/>
      <c r="E72" s="664"/>
      <c r="F72" s="626"/>
      <c r="G72" s="627"/>
      <c r="H72" s="665"/>
      <c r="I72" s="666"/>
      <c r="J72" s="629"/>
      <c r="K72" s="630"/>
      <c r="L72" s="630"/>
      <c r="M72" s="631"/>
      <c r="N72" s="626"/>
      <c r="O72" s="627"/>
      <c r="P72" s="627"/>
      <c r="Q72" s="627"/>
      <c r="R72" s="629"/>
      <c r="S72" s="630"/>
      <c r="T72" s="630"/>
      <c r="U72" s="631"/>
      <c r="V72" s="626"/>
      <c r="W72" s="627"/>
      <c r="X72" s="627"/>
      <c r="Y72" s="628"/>
      <c r="Z72" s="629"/>
      <c r="AA72" s="630"/>
      <c r="AB72" s="630"/>
      <c r="AC72" s="632"/>
    </row>
    <row r="73" spans="1:29" s="35" customFormat="1" ht="19.5" customHeight="1">
      <c r="A73" s="662"/>
      <c r="B73" s="663"/>
      <c r="C73" s="663"/>
      <c r="D73" s="663"/>
      <c r="E73" s="664"/>
      <c r="F73" s="626"/>
      <c r="G73" s="627"/>
      <c r="H73" s="665"/>
      <c r="I73" s="666"/>
      <c r="J73" s="629"/>
      <c r="K73" s="630"/>
      <c r="L73" s="630"/>
      <c r="M73" s="631"/>
      <c r="N73" s="626"/>
      <c r="O73" s="627"/>
      <c r="P73" s="627"/>
      <c r="Q73" s="627"/>
      <c r="R73" s="629"/>
      <c r="S73" s="630"/>
      <c r="T73" s="630"/>
      <c r="U73" s="631"/>
      <c r="V73" s="626"/>
      <c r="W73" s="627"/>
      <c r="X73" s="627"/>
      <c r="Y73" s="628"/>
      <c r="Z73" s="629"/>
      <c r="AA73" s="630"/>
      <c r="AB73" s="630"/>
      <c r="AC73" s="632"/>
    </row>
    <row r="74" spans="1:29" s="35" customFormat="1" ht="19.5" customHeight="1">
      <c r="A74" s="662"/>
      <c r="B74" s="663"/>
      <c r="C74" s="663"/>
      <c r="D74" s="663"/>
      <c r="E74" s="664"/>
      <c r="F74" s="626"/>
      <c r="G74" s="627"/>
      <c r="H74" s="665"/>
      <c r="I74" s="666"/>
      <c r="J74" s="629"/>
      <c r="K74" s="630"/>
      <c r="L74" s="630"/>
      <c r="M74" s="631"/>
      <c r="N74" s="626"/>
      <c r="O74" s="627"/>
      <c r="P74" s="627"/>
      <c r="Q74" s="627"/>
      <c r="R74" s="629"/>
      <c r="S74" s="630"/>
      <c r="T74" s="630"/>
      <c r="U74" s="631"/>
      <c r="V74" s="626"/>
      <c r="W74" s="627"/>
      <c r="X74" s="627"/>
      <c r="Y74" s="628"/>
      <c r="Z74" s="629"/>
      <c r="AA74" s="630"/>
      <c r="AB74" s="630"/>
      <c r="AC74" s="632"/>
    </row>
    <row r="75" spans="1:29" s="35" customFormat="1" ht="19.5" customHeight="1">
      <c r="A75" s="662"/>
      <c r="B75" s="663"/>
      <c r="C75" s="663"/>
      <c r="D75" s="663"/>
      <c r="E75" s="664"/>
      <c r="F75" s="626"/>
      <c r="G75" s="627"/>
      <c r="H75" s="665"/>
      <c r="I75" s="666"/>
      <c r="J75" s="629"/>
      <c r="K75" s="630"/>
      <c r="L75" s="630"/>
      <c r="M75" s="631"/>
      <c r="N75" s="626"/>
      <c r="O75" s="627"/>
      <c r="P75" s="627"/>
      <c r="Q75" s="628"/>
      <c r="R75" s="629"/>
      <c r="S75" s="630"/>
      <c r="T75" s="630"/>
      <c r="U75" s="631"/>
      <c r="V75" s="626"/>
      <c r="W75" s="627"/>
      <c r="X75" s="627"/>
      <c r="Y75" s="628"/>
      <c r="Z75" s="629"/>
      <c r="AA75" s="630"/>
      <c r="AB75" s="630"/>
      <c r="AC75" s="632"/>
    </row>
    <row r="76" spans="1:29" s="35" customFormat="1" ht="19.5" customHeight="1">
      <c r="A76" s="662"/>
      <c r="B76" s="663"/>
      <c r="C76" s="663"/>
      <c r="D76" s="663"/>
      <c r="E76" s="664"/>
      <c r="F76" s="626"/>
      <c r="G76" s="627"/>
      <c r="H76" s="627"/>
      <c r="I76" s="628"/>
      <c r="J76" s="629"/>
      <c r="K76" s="630"/>
      <c r="L76" s="630"/>
      <c r="M76" s="631"/>
      <c r="N76" s="626"/>
      <c r="O76" s="627"/>
      <c r="P76" s="627"/>
      <c r="Q76" s="628"/>
      <c r="R76" s="629"/>
      <c r="S76" s="630"/>
      <c r="T76" s="630"/>
      <c r="U76" s="631"/>
      <c r="V76" s="626"/>
      <c r="W76" s="627"/>
      <c r="X76" s="627"/>
      <c r="Y76" s="628"/>
      <c r="Z76" s="629"/>
      <c r="AA76" s="630"/>
      <c r="AB76" s="630"/>
      <c r="AC76" s="632"/>
    </row>
    <row r="77" spans="1:29" s="35" customFormat="1" ht="19.5" customHeight="1">
      <c r="A77" s="654"/>
      <c r="B77" s="655"/>
      <c r="C77" s="655"/>
      <c r="D77" s="655"/>
      <c r="E77" s="656"/>
      <c r="F77" s="648"/>
      <c r="G77" s="649"/>
      <c r="H77" s="657"/>
      <c r="I77" s="658"/>
      <c r="J77" s="645"/>
      <c r="K77" s="646"/>
      <c r="L77" s="646"/>
      <c r="M77" s="647"/>
      <c r="N77" s="659"/>
      <c r="O77" s="660"/>
      <c r="P77" s="660"/>
      <c r="Q77" s="661"/>
      <c r="R77" s="645"/>
      <c r="S77" s="646"/>
      <c r="T77" s="646"/>
      <c r="U77" s="647"/>
      <c r="V77" s="648"/>
      <c r="W77" s="649"/>
      <c r="X77" s="649"/>
      <c r="Y77" s="650"/>
      <c r="Z77" s="645"/>
      <c r="AA77" s="646"/>
      <c r="AB77" s="646"/>
      <c r="AC77" s="651"/>
    </row>
    <row r="78" spans="1:29" s="57" customFormat="1" ht="25.5" customHeight="1">
      <c r="A78" s="543" t="s">
        <v>316</v>
      </c>
      <c r="B78" s="544"/>
      <c r="C78" s="652"/>
      <c r="D78" s="652"/>
      <c r="E78" s="652"/>
      <c r="F78" s="652"/>
      <c r="G78" s="652"/>
      <c r="H78" s="652"/>
      <c r="I78" s="652"/>
      <c r="J78" s="652"/>
      <c r="K78" s="652"/>
      <c r="L78" s="652"/>
      <c r="M78" s="652"/>
      <c r="N78" s="652"/>
      <c r="O78" s="652"/>
      <c r="P78" s="652"/>
      <c r="Q78" s="652"/>
      <c r="R78" s="652"/>
      <c r="S78" s="652"/>
      <c r="T78" s="652"/>
      <c r="U78" s="652"/>
      <c r="V78" s="652"/>
      <c r="W78" s="652"/>
      <c r="X78" s="652"/>
      <c r="Y78" s="652"/>
      <c r="Z78" s="652"/>
      <c r="AA78" s="652"/>
      <c r="AB78" s="652"/>
      <c r="AC78" s="653"/>
    </row>
    <row r="79" spans="1:29" s="35" customFormat="1" ht="19.5" customHeight="1">
      <c r="A79" s="241"/>
      <c r="B79" s="242"/>
      <c r="C79" s="242"/>
      <c r="D79" s="242"/>
      <c r="E79" s="242"/>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103"/>
    </row>
    <row r="80" spans="1:29" s="35" customFormat="1" ht="19.5" customHeight="1">
      <c r="A80" s="241"/>
      <c r="B80" s="242"/>
      <c r="C80" s="242"/>
      <c r="D80" s="242"/>
      <c r="E80" s="242"/>
      <c r="F80" s="223"/>
      <c r="G80" s="223"/>
      <c r="H80" s="223"/>
      <c r="I80" s="223"/>
      <c r="J80" s="223"/>
      <c r="K80" s="223"/>
      <c r="L80" s="223"/>
      <c r="M80" s="223"/>
      <c r="N80" s="223"/>
      <c r="O80" s="223"/>
      <c r="P80" s="223"/>
      <c r="Q80" s="223"/>
      <c r="R80" s="223"/>
      <c r="S80" s="223"/>
      <c r="T80" s="223"/>
      <c r="U80" s="223"/>
      <c r="V80" s="223"/>
      <c r="W80" s="223"/>
      <c r="X80" s="223"/>
      <c r="Y80" s="223"/>
      <c r="Z80" s="223"/>
      <c r="AA80" s="223"/>
      <c r="AB80" s="223"/>
      <c r="AC80" s="103"/>
    </row>
    <row r="81" spans="1:30" s="35" customFormat="1" ht="19.5" customHeight="1">
      <c r="A81" s="120"/>
      <c r="B81" s="121"/>
      <c r="C81" s="121"/>
      <c r="D81" s="121"/>
      <c r="E81" s="121"/>
      <c r="F81" s="121"/>
      <c r="G81" s="121"/>
      <c r="H81" s="121"/>
      <c r="I81" s="121"/>
      <c r="J81" s="121"/>
      <c r="K81" s="121"/>
      <c r="L81" s="121"/>
      <c r="M81" s="121"/>
      <c r="N81" s="121"/>
      <c r="O81" s="121"/>
      <c r="P81" s="121"/>
      <c r="Q81" s="121"/>
      <c r="R81" s="121"/>
      <c r="S81" s="121"/>
      <c r="T81" s="121"/>
      <c r="U81" s="121"/>
      <c r="V81" s="121"/>
      <c r="W81" s="121"/>
      <c r="X81" s="121"/>
      <c r="Y81" s="121"/>
      <c r="Z81" s="121"/>
      <c r="AA81" s="121"/>
      <c r="AB81" s="121"/>
      <c r="AC81" s="122"/>
    </row>
    <row r="82" spans="1:30" s="35" customFormat="1" ht="11.25" customHeight="1" thickBot="1">
      <c r="A82" s="104"/>
      <c r="B82" s="105"/>
      <c r="C82" s="105"/>
      <c r="D82" s="105"/>
      <c r="E82" s="105"/>
      <c r="F82" s="105"/>
      <c r="G82" s="105"/>
      <c r="H82" s="105"/>
      <c r="I82" s="105"/>
      <c r="J82" s="105"/>
      <c r="K82" s="105"/>
      <c r="L82" s="105"/>
      <c r="M82" s="105"/>
      <c r="N82" s="105"/>
      <c r="O82" s="105"/>
      <c r="P82" s="105"/>
      <c r="Q82" s="105"/>
      <c r="R82" s="105"/>
      <c r="S82" s="105"/>
      <c r="T82" s="105"/>
      <c r="U82" s="105"/>
      <c r="V82" s="105"/>
      <c r="W82" s="105"/>
      <c r="X82" s="105"/>
      <c r="Y82" s="105"/>
      <c r="Z82" s="105"/>
      <c r="AA82" s="105"/>
      <c r="AB82" s="105"/>
      <c r="AC82" s="106"/>
    </row>
    <row r="83" spans="1:30" s="12" customFormat="1" ht="30" customHeight="1">
      <c r="A83" s="640" t="s">
        <v>177</v>
      </c>
      <c r="B83" s="641"/>
      <c r="C83" s="641"/>
      <c r="D83" s="641"/>
      <c r="E83" s="641"/>
      <c r="F83" s="641"/>
      <c r="G83" s="641"/>
      <c r="H83" s="641"/>
      <c r="I83" s="641"/>
      <c r="J83" s="641"/>
      <c r="K83" s="641"/>
      <c r="L83" s="641"/>
      <c r="M83" s="641"/>
      <c r="N83" s="641"/>
      <c r="O83" s="641"/>
      <c r="P83" s="641"/>
      <c r="Q83" s="641"/>
      <c r="R83" s="641"/>
      <c r="S83" s="641"/>
      <c r="T83" s="641"/>
      <c r="U83" s="641"/>
      <c r="V83" s="641"/>
      <c r="W83" s="641"/>
      <c r="X83" s="641"/>
      <c r="Y83" s="641"/>
      <c r="Z83" s="641"/>
      <c r="AA83" s="641"/>
      <c r="AB83" s="641"/>
      <c r="AC83" s="641"/>
      <c r="AD83" s="209"/>
    </row>
    <row r="84" spans="1:30" s="38" customFormat="1" ht="21" customHeight="1">
      <c r="A84" s="347" t="s">
        <v>264</v>
      </c>
      <c r="B84" s="641"/>
      <c r="C84" s="641"/>
      <c r="D84" s="641"/>
      <c r="E84" s="641"/>
      <c r="F84" s="641"/>
      <c r="G84" s="641"/>
      <c r="H84" s="641"/>
      <c r="I84" s="641"/>
      <c r="J84" s="641"/>
      <c r="K84" s="641"/>
      <c r="L84" s="641"/>
      <c r="M84" s="641"/>
      <c r="N84" s="641"/>
      <c r="O84" s="641"/>
      <c r="P84" s="641"/>
      <c r="Q84" s="641"/>
      <c r="R84" s="641"/>
      <c r="S84" s="641"/>
      <c r="T84" s="641"/>
      <c r="U84" s="641"/>
      <c r="V84" s="641"/>
      <c r="W84" s="641"/>
      <c r="X84" s="641"/>
      <c r="Y84" s="641"/>
      <c r="Z84" s="641"/>
      <c r="AA84" s="641"/>
      <c r="AB84" s="641"/>
      <c r="AC84" s="641"/>
      <c r="AD84" s="209"/>
    </row>
    <row r="85" spans="1:30" s="211" customFormat="1" ht="25.2" customHeight="1">
      <c r="L85" s="210"/>
      <c r="M85" s="210"/>
      <c r="N85" s="54"/>
      <c r="O85" s="54"/>
      <c r="P85" s="54"/>
      <c r="Q85" s="508">
        <f>B3</f>
        <v>0</v>
      </c>
      <c r="R85" s="642"/>
      <c r="S85" s="642"/>
      <c r="T85" s="642"/>
      <c r="U85" s="303" t="s">
        <v>284</v>
      </c>
      <c r="V85" s="643"/>
      <c r="W85" s="511">
        <f>H3</f>
        <v>0</v>
      </c>
      <c r="X85" s="511"/>
      <c r="Y85" s="511"/>
      <c r="Z85" s="219" t="s">
        <v>285</v>
      </c>
      <c r="AA85" s="511" t="str">
        <f>L3</f>
        <v xml:space="preserve"> </v>
      </c>
      <c r="AB85" s="644"/>
      <c r="AC85" s="219" t="s">
        <v>286</v>
      </c>
    </row>
    <row r="86" spans="1:30" s="35" customFormat="1" ht="12" customHeight="1" thickBot="1">
      <c r="A86" s="12"/>
      <c r="B86" s="12"/>
      <c r="C86" s="12"/>
      <c r="D86" s="12"/>
      <c r="E86" s="12"/>
      <c r="F86" s="12"/>
      <c r="G86" s="12"/>
      <c r="H86" s="12"/>
      <c r="I86" s="12"/>
      <c r="J86" s="12"/>
      <c r="K86" s="240"/>
      <c r="L86" s="240"/>
      <c r="M86" s="240"/>
      <c r="N86" s="12"/>
      <c r="O86" s="12"/>
      <c r="P86" s="12"/>
      <c r="Q86" s="12"/>
      <c r="R86" s="12"/>
      <c r="S86" s="12"/>
      <c r="T86" s="12"/>
      <c r="U86" s="12"/>
      <c r="V86" s="12"/>
      <c r="W86" s="12"/>
      <c r="X86" s="12"/>
      <c r="Y86" s="12"/>
      <c r="Z86" s="12"/>
      <c r="AA86" s="12"/>
      <c r="AB86" s="12"/>
      <c r="AC86" s="12"/>
    </row>
    <row r="87" spans="1:30" s="35" customFormat="1" ht="30" customHeight="1">
      <c r="A87" s="633" t="s">
        <v>41</v>
      </c>
      <c r="B87" s="634"/>
      <c r="C87" s="635"/>
      <c r="D87" s="635"/>
      <c r="E87" s="635"/>
      <c r="F87" s="635"/>
      <c r="G87" s="635"/>
      <c r="H87" s="635"/>
      <c r="I87" s="635"/>
      <c r="J87" s="635"/>
      <c r="K87" s="635"/>
      <c r="L87" s="635"/>
      <c r="M87" s="635"/>
      <c r="N87" s="635"/>
      <c r="O87" s="635"/>
      <c r="P87" s="635"/>
      <c r="Q87" s="635"/>
      <c r="R87" s="635"/>
      <c r="S87" s="635"/>
      <c r="T87" s="635"/>
      <c r="U87" s="635"/>
      <c r="V87" s="635"/>
      <c r="W87" s="635"/>
      <c r="X87" s="635"/>
      <c r="Y87" s="635"/>
      <c r="Z87" s="635"/>
      <c r="AA87" s="635"/>
      <c r="AB87" s="635"/>
      <c r="AC87" s="636"/>
    </row>
    <row r="88" spans="1:30" s="35" customFormat="1" ht="24" customHeight="1">
      <c r="A88" s="85" t="s">
        <v>224</v>
      </c>
      <c r="B88" s="213"/>
      <c r="C88" s="213"/>
      <c r="D88" s="213"/>
      <c r="E88" s="213"/>
      <c r="F88" s="213"/>
      <c r="G88" s="213"/>
      <c r="H88" s="213"/>
      <c r="I88" s="213"/>
      <c r="J88" s="213"/>
      <c r="K88" s="213"/>
      <c r="L88" s="213"/>
      <c r="M88" s="213"/>
      <c r="N88" s="213"/>
      <c r="O88" s="213"/>
      <c r="P88" s="213"/>
      <c r="Q88" s="213"/>
      <c r="R88" s="213"/>
      <c r="S88" s="213"/>
      <c r="T88" s="213"/>
      <c r="U88" s="213"/>
      <c r="V88" s="213"/>
      <c r="W88" s="213"/>
      <c r="X88" s="213"/>
      <c r="Y88" s="213"/>
      <c r="Z88" s="213"/>
      <c r="AA88" s="213"/>
      <c r="AB88" s="213"/>
      <c r="AC88" s="214"/>
    </row>
    <row r="89" spans="1:30" s="58" customFormat="1" ht="24" customHeight="1">
      <c r="A89" s="637" t="s">
        <v>326</v>
      </c>
      <c r="B89" s="332"/>
      <c r="C89" s="332"/>
      <c r="D89" s="333"/>
      <c r="E89" s="522" t="s">
        <v>215</v>
      </c>
      <c r="F89" s="332"/>
      <c r="G89" s="332"/>
      <c r="H89" s="333"/>
      <c r="I89" s="522" t="s">
        <v>211</v>
      </c>
      <c r="J89" s="332"/>
      <c r="K89" s="332"/>
      <c r="L89" s="333"/>
      <c r="M89" s="522" t="s">
        <v>212</v>
      </c>
      <c r="N89" s="332"/>
      <c r="O89" s="332"/>
      <c r="P89" s="333"/>
      <c r="Q89" s="522" t="s">
        <v>213</v>
      </c>
      <c r="R89" s="332"/>
      <c r="S89" s="332"/>
      <c r="T89" s="333"/>
      <c r="U89" s="522" t="s">
        <v>214</v>
      </c>
      <c r="V89" s="638"/>
      <c r="W89" s="638"/>
      <c r="X89" s="639"/>
      <c r="Y89" s="212"/>
      <c r="Z89" s="212"/>
      <c r="AA89" s="212"/>
      <c r="AB89" s="212"/>
      <c r="AC89" s="222"/>
    </row>
    <row r="90" spans="1:30" s="58" customFormat="1" ht="24" customHeight="1">
      <c r="A90" s="612"/>
      <c r="B90" s="405"/>
      <c r="C90" s="405"/>
      <c r="D90" s="405"/>
      <c r="E90" s="404"/>
      <c r="F90" s="405"/>
      <c r="G90" s="405"/>
      <c r="H90" s="405"/>
      <c r="I90" s="404"/>
      <c r="J90" s="405"/>
      <c r="K90" s="405"/>
      <c r="L90" s="405"/>
      <c r="M90" s="404"/>
      <c r="N90" s="405"/>
      <c r="O90" s="405"/>
      <c r="P90" s="405"/>
      <c r="Q90" s="404"/>
      <c r="R90" s="405"/>
      <c r="S90" s="405"/>
      <c r="T90" s="405"/>
      <c r="U90" s="404"/>
      <c r="V90" s="405"/>
      <c r="W90" s="405"/>
      <c r="X90" s="405"/>
      <c r="Y90" s="63"/>
      <c r="Z90" s="64"/>
      <c r="AA90" s="64"/>
      <c r="AB90" s="64"/>
      <c r="AC90" s="107"/>
    </row>
    <row r="91" spans="1:30" s="58" customFormat="1" ht="60" customHeight="1">
      <c r="A91" s="560" t="s">
        <v>325</v>
      </c>
      <c r="B91" s="561"/>
      <c r="C91" s="561"/>
      <c r="D91" s="561"/>
      <c r="E91" s="561"/>
      <c r="F91" s="561"/>
      <c r="G91" s="561"/>
      <c r="H91" s="561"/>
      <c r="I91" s="561"/>
      <c r="J91" s="561"/>
      <c r="K91" s="561"/>
      <c r="L91" s="561"/>
      <c r="M91" s="561"/>
      <c r="N91" s="561"/>
      <c r="O91" s="561"/>
      <c r="P91" s="561"/>
      <c r="Q91" s="561"/>
      <c r="R91" s="561"/>
      <c r="S91" s="561"/>
      <c r="T91" s="561"/>
      <c r="U91" s="561"/>
      <c r="V91" s="561"/>
      <c r="W91" s="561"/>
      <c r="X91" s="561"/>
      <c r="Y91" s="561"/>
      <c r="Z91" s="561"/>
      <c r="AA91" s="561"/>
      <c r="AB91" s="561"/>
      <c r="AC91" s="615"/>
    </row>
    <row r="92" spans="1:30" s="58" customFormat="1" ht="33" customHeight="1">
      <c r="A92" s="616" t="s">
        <v>216</v>
      </c>
      <c r="B92" s="617"/>
      <c r="C92" s="617"/>
      <c r="D92" s="618"/>
      <c r="E92" s="619" t="s">
        <v>283</v>
      </c>
      <c r="F92" s="620"/>
      <c r="G92" s="621"/>
      <c r="H92" s="587" t="s">
        <v>270</v>
      </c>
      <c r="I92" s="588"/>
      <c r="J92" s="333"/>
      <c r="K92" s="622" t="s">
        <v>123</v>
      </c>
      <c r="L92" s="623"/>
      <c r="M92" s="624"/>
      <c r="N92" s="622" t="s">
        <v>120</v>
      </c>
      <c r="O92" s="623"/>
      <c r="P92" s="624"/>
      <c r="Q92" s="463" t="s">
        <v>230</v>
      </c>
      <c r="R92" s="460"/>
      <c r="S92" s="464"/>
      <c r="T92" s="463" t="s">
        <v>231</v>
      </c>
      <c r="U92" s="625"/>
      <c r="V92" s="625"/>
      <c r="W92" s="67"/>
      <c r="X92" s="218" t="s">
        <v>271</v>
      </c>
      <c r="Y92" s="208"/>
      <c r="Z92" s="16"/>
      <c r="AA92" s="17"/>
      <c r="AB92" s="17"/>
      <c r="AC92" s="108"/>
    </row>
    <row r="93" spans="1:30" s="58" customFormat="1" ht="24" customHeight="1">
      <c r="A93" s="570" t="s">
        <v>272</v>
      </c>
      <c r="B93" s="613"/>
      <c r="C93" s="613"/>
      <c r="D93" s="614"/>
      <c r="E93" s="608">
        <f>SUM(H93:Y93)</f>
        <v>0</v>
      </c>
      <c r="F93" s="609"/>
      <c r="G93" s="609"/>
      <c r="H93" s="440"/>
      <c r="I93" s="407"/>
      <c r="J93" s="408"/>
      <c r="K93" s="406"/>
      <c r="L93" s="407"/>
      <c r="M93" s="408"/>
      <c r="N93" s="406"/>
      <c r="O93" s="407"/>
      <c r="P93" s="408"/>
      <c r="Q93" s="406"/>
      <c r="R93" s="407"/>
      <c r="S93" s="408"/>
      <c r="T93" s="406"/>
      <c r="U93" s="407"/>
      <c r="V93" s="408"/>
      <c r="W93" s="406"/>
      <c r="X93" s="407"/>
      <c r="Y93" s="408"/>
      <c r="Z93" s="65"/>
      <c r="AA93" s="228"/>
      <c r="AB93" s="228"/>
      <c r="AC93" s="88"/>
    </row>
    <row r="94" spans="1:30" s="35" customFormat="1" ht="24" customHeight="1">
      <c r="A94" s="570" t="s">
        <v>273</v>
      </c>
      <c r="B94" s="613"/>
      <c r="C94" s="613"/>
      <c r="D94" s="614"/>
      <c r="E94" s="608">
        <f>SUM(H94:Y94)</f>
        <v>0</v>
      </c>
      <c r="F94" s="609"/>
      <c r="G94" s="609"/>
      <c r="H94" s="440"/>
      <c r="I94" s="407"/>
      <c r="J94" s="408"/>
      <c r="K94" s="406"/>
      <c r="L94" s="407"/>
      <c r="M94" s="408"/>
      <c r="N94" s="406"/>
      <c r="O94" s="407"/>
      <c r="P94" s="408"/>
      <c r="Q94" s="406"/>
      <c r="R94" s="407"/>
      <c r="S94" s="408"/>
      <c r="T94" s="406"/>
      <c r="U94" s="407"/>
      <c r="V94" s="408"/>
      <c r="W94" s="406"/>
      <c r="X94" s="407"/>
      <c r="Y94" s="408"/>
      <c r="Z94" s="65"/>
      <c r="AA94" s="228"/>
      <c r="AB94" s="228"/>
      <c r="AC94" s="88"/>
    </row>
    <row r="95" spans="1:30" s="35" customFormat="1" ht="24" customHeight="1">
      <c r="A95" s="605" t="s">
        <v>202</v>
      </c>
      <c r="B95" s="606"/>
      <c r="C95" s="606"/>
      <c r="D95" s="607"/>
      <c r="E95" s="608">
        <f>SUM(H95:Y95)</f>
        <v>0</v>
      </c>
      <c r="F95" s="609"/>
      <c r="G95" s="609"/>
      <c r="H95" s="440"/>
      <c r="I95" s="407"/>
      <c r="J95" s="408"/>
      <c r="K95" s="406"/>
      <c r="L95" s="407"/>
      <c r="M95" s="408"/>
      <c r="N95" s="406"/>
      <c r="O95" s="407"/>
      <c r="P95" s="408"/>
      <c r="Q95" s="406"/>
      <c r="R95" s="407"/>
      <c r="S95" s="408"/>
      <c r="T95" s="406"/>
      <c r="U95" s="407"/>
      <c r="V95" s="408"/>
      <c r="W95" s="406"/>
      <c r="X95" s="407"/>
      <c r="Y95" s="408"/>
      <c r="Z95" s="66"/>
      <c r="AA95" s="228"/>
      <c r="AB95" s="228"/>
      <c r="AC95" s="88"/>
    </row>
    <row r="96" spans="1:30" s="35" customFormat="1" ht="30" customHeight="1">
      <c r="A96" s="543" t="s">
        <v>42</v>
      </c>
      <c r="B96" s="544"/>
      <c r="C96" s="610"/>
      <c r="D96" s="610"/>
      <c r="E96" s="610"/>
      <c r="F96" s="610"/>
      <c r="G96" s="610"/>
      <c r="H96" s="610"/>
      <c r="I96" s="610"/>
      <c r="J96" s="610"/>
      <c r="K96" s="610"/>
      <c r="L96" s="610"/>
      <c r="M96" s="610"/>
      <c r="N96" s="610"/>
      <c r="O96" s="610"/>
      <c r="P96" s="610"/>
      <c r="Q96" s="610"/>
      <c r="R96" s="610"/>
      <c r="S96" s="610"/>
      <c r="T96" s="610"/>
      <c r="U96" s="610"/>
      <c r="V96" s="610"/>
      <c r="W96" s="610"/>
      <c r="X96" s="610"/>
      <c r="Y96" s="610"/>
      <c r="Z96" s="610"/>
      <c r="AA96" s="610"/>
      <c r="AB96" s="610"/>
      <c r="AC96" s="611"/>
    </row>
    <row r="97" spans="1:31" s="58" customFormat="1" ht="24" customHeight="1">
      <c r="A97" s="602" t="s">
        <v>225</v>
      </c>
      <c r="B97" s="603"/>
      <c r="C97" s="603"/>
      <c r="D97" s="603"/>
      <c r="E97" s="603"/>
      <c r="F97" s="603"/>
      <c r="G97" s="603"/>
      <c r="H97" s="603"/>
      <c r="I97" s="603"/>
      <c r="J97" s="603"/>
      <c r="K97" s="603"/>
      <c r="L97" s="603"/>
      <c r="M97" s="603"/>
      <c r="N97" s="603"/>
      <c r="O97" s="603"/>
      <c r="P97" s="603"/>
      <c r="Q97" s="603"/>
      <c r="R97" s="603"/>
      <c r="S97" s="603"/>
      <c r="T97" s="603"/>
      <c r="U97" s="603"/>
      <c r="V97" s="603"/>
      <c r="W97" s="603"/>
      <c r="X97" s="603"/>
      <c r="Y97" s="603"/>
      <c r="Z97" s="603"/>
      <c r="AA97" s="603"/>
      <c r="AB97" s="603"/>
      <c r="AC97" s="604"/>
    </row>
    <row r="98" spans="1:31" s="58" customFormat="1" ht="24" customHeight="1">
      <c r="A98" s="597" t="s">
        <v>275</v>
      </c>
      <c r="B98" s="598"/>
      <c r="C98" s="599"/>
      <c r="D98" s="599"/>
      <c r="E98" s="599"/>
      <c r="F98" s="599"/>
      <c r="G98" s="599"/>
      <c r="H98" s="599"/>
      <c r="I98" s="599"/>
      <c r="J98" s="599"/>
      <c r="K98" s="579"/>
      <c r="L98" s="514"/>
      <c r="M98" s="515"/>
      <c r="N98" s="62"/>
      <c r="O98" s="221"/>
      <c r="P98" s="221"/>
      <c r="Q98" s="221"/>
      <c r="R98" s="221"/>
      <c r="S98" s="221"/>
      <c r="T98" s="221"/>
      <c r="U98" s="221"/>
      <c r="V98" s="221"/>
      <c r="W98" s="221"/>
      <c r="X98" s="221"/>
      <c r="Y98" s="221"/>
      <c r="Z98" s="221"/>
      <c r="AA98" s="221"/>
      <c r="AB98" s="221"/>
      <c r="AC98" s="222"/>
      <c r="AE98" s="110"/>
    </row>
    <row r="99" spans="1:31" s="58" customFormat="1" ht="24" customHeight="1">
      <c r="A99" s="597" t="s">
        <v>276</v>
      </c>
      <c r="B99" s="598"/>
      <c r="C99" s="599"/>
      <c r="D99" s="599"/>
      <c r="E99" s="599"/>
      <c r="F99" s="599"/>
      <c r="G99" s="599"/>
      <c r="H99" s="599"/>
      <c r="I99" s="599"/>
      <c r="J99" s="599"/>
      <c r="K99" s="579"/>
      <c r="L99" s="514"/>
      <c r="M99" s="517"/>
      <c r="N99" s="62"/>
      <c r="O99" s="221"/>
      <c r="P99" s="221"/>
      <c r="Q99" s="221"/>
      <c r="R99" s="221"/>
      <c r="S99" s="221"/>
      <c r="T99" s="221"/>
      <c r="U99" s="221"/>
      <c r="V99" s="221"/>
      <c r="W99" s="221"/>
      <c r="X99" s="221"/>
      <c r="Y99" s="221"/>
      <c r="Z99" s="221"/>
      <c r="AA99" s="221"/>
      <c r="AB99" s="221"/>
      <c r="AC99" s="222"/>
    </row>
    <row r="100" spans="1:31" s="58" customFormat="1" ht="24" customHeight="1">
      <c r="A100" s="600" t="s">
        <v>277</v>
      </c>
      <c r="B100" s="601"/>
      <c r="C100" s="599"/>
      <c r="D100" s="599"/>
      <c r="E100" s="599"/>
      <c r="F100" s="599"/>
      <c r="G100" s="599"/>
      <c r="H100" s="599"/>
      <c r="I100" s="599"/>
      <c r="J100" s="599"/>
      <c r="K100" s="579"/>
      <c r="L100" s="514"/>
      <c r="M100" s="517"/>
      <c r="N100" s="62"/>
      <c r="O100" s="221"/>
      <c r="P100" s="221"/>
      <c r="Q100" s="221"/>
      <c r="R100" s="221"/>
      <c r="S100" s="221"/>
      <c r="T100" s="221"/>
      <c r="U100" s="221"/>
      <c r="V100" s="221"/>
      <c r="W100" s="221"/>
      <c r="X100" s="221"/>
      <c r="Y100" s="221"/>
      <c r="Z100" s="221"/>
      <c r="AA100" s="221"/>
      <c r="AB100" s="221"/>
      <c r="AC100" s="222"/>
    </row>
    <row r="101" spans="1:31" s="58" customFormat="1" ht="24" customHeight="1">
      <c r="A101" s="597" t="s">
        <v>227</v>
      </c>
      <c r="B101" s="598"/>
      <c r="C101" s="599"/>
      <c r="D101" s="599"/>
      <c r="E101" s="599"/>
      <c r="F101" s="599"/>
      <c r="G101" s="599"/>
      <c r="H101" s="599"/>
      <c r="I101" s="599"/>
      <c r="J101" s="599"/>
      <c r="K101" s="579"/>
      <c r="L101" s="514"/>
      <c r="M101" s="517"/>
      <c r="N101" s="62"/>
      <c r="O101" s="221"/>
      <c r="P101" s="221"/>
      <c r="Q101" s="221"/>
      <c r="R101" s="221"/>
      <c r="S101" s="221"/>
      <c r="T101" s="221"/>
      <c r="U101" s="221"/>
      <c r="V101" s="221"/>
      <c r="W101" s="221"/>
      <c r="X101" s="221"/>
      <c r="Y101" s="221"/>
      <c r="Z101" s="221"/>
      <c r="AA101" s="221"/>
      <c r="AB101" s="221"/>
      <c r="AC101" s="222"/>
    </row>
    <row r="102" spans="1:31" s="58" customFormat="1" ht="24" customHeight="1">
      <c r="A102" s="597" t="s">
        <v>278</v>
      </c>
      <c r="B102" s="598"/>
      <c r="C102" s="599"/>
      <c r="D102" s="599"/>
      <c r="E102" s="599"/>
      <c r="F102" s="599"/>
      <c r="G102" s="599"/>
      <c r="H102" s="599"/>
      <c r="I102" s="599"/>
      <c r="J102" s="599"/>
      <c r="K102" s="579"/>
      <c r="L102" s="514"/>
      <c r="M102" s="517"/>
      <c r="N102" s="111"/>
      <c r="O102" s="112"/>
      <c r="P102" s="112"/>
      <c r="Q102" s="112"/>
      <c r="R102" s="112"/>
      <c r="S102" s="112"/>
      <c r="T102" s="112"/>
      <c r="U102" s="112"/>
      <c r="V102" s="112"/>
      <c r="W102" s="112"/>
      <c r="X102" s="112"/>
      <c r="Y102" s="112"/>
      <c r="Z102" s="112"/>
      <c r="AA102" s="112"/>
      <c r="AB102" s="112"/>
      <c r="AC102" s="107"/>
    </row>
    <row r="103" spans="1:31" s="35" customFormat="1" ht="24" customHeight="1">
      <c r="A103" s="602" t="s">
        <v>226</v>
      </c>
      <c r="B103" s="603"/>
      <c r="C103" s="413"/>
      <c r="D103" s="413"/>
      <c r="E103" s="413"/>
      <c r="F103" s="413"/>
      <c r="G103" s="413"/>
      <c r="H103" s="413"/>
      <c r="I103" s="413"/>
      <c r="J103" s="413"/>
      <c r="K103" s="413"/>
      <c r="L103" s="413"/>
      <c r="M103" s="413"/>
      <c r="N103" s="413"/>
      <c r="O103" s="413"/>
      <c r="P103" s="413"/>
      <c r="Q103" s="413"/>
      <c r="R103" s="413"/>
      <c r="S103" s="413"/>
      <c r="T103" s="413"/>
      <c r="U103" s="413"/>
      <c r="V103" s="413"/>
      <c r="W103" s="413"/>
      <c r="X103" s="413"/>
      <c r="Y103" s="413"/>
      <c r="Z103" s="413"/>
      <c r="AA103" s="413"/>
      <c r="AB103" s="413"/>
      <c r="AC103" s="414"/>
    </row>
    <row r="104" spans="1:31" s="35" customFormat="1" ht="24" customHeight="1">
      <c r="A104" s="577" t="s">
        <v>198</v>
      </c>
      <c r="B104" s="578"/>
      <c r="C104" s="578"/>
      <c r="D104" s="578"/>
      <c r="E104" s="578"/>
      <c r="F104" s="578"/>
      <c r="G104" s="578"/>
      <c r="H104" s="578"/>
      <c r="I104" s="578"/>
      <c r="J104" s="578"/>
      <c r="K104" s="579"/>
      <c r="L104" s="514"/>
      <c r="M104" s="515"/>
      <c r="N104" s="585" t="s">
        <v>287</v>
      </c>
      <c r="O104" s="578"/>
      <c r="P104" s="578"/>
      <c r="Q104" s="578"/>
      <c r="R104" s="578"/>
      <c r="S104" s="578"/>
      <c r="T104" s="578"/>
      <c r="U104" s="578"/>
      <c r="V104" s="578"/>
      <c r="W104" s="578"/>
      <c r="X104" s="579"/>
      <c r="Y104" s="514"/>
      <c r="Z104" s="515"/>
      <c r="AA104" s="7"/>
      <c r="AB104" s="7"/>
      <c r="AC104" s="92"/>
    </row>
    <row r="105" spans="1:31" s="35" customFormat="1" ht="24" customHeight="1">
      <c r="A105" s="577" t="s">
        <v>199</v>
      </c>
      <c r="B105" s="578"/>
      <c r="C105" s="578"/>
      <c r="D105" s="578"/>
      <c r="E105" s="578"/>
      <c r="F105" s="578"/>
      <c r="G105" s="578"/>
      <c r="H105" s="578"/>
      <c r="I105" s="578"/>
      <c r="J105" s="578"/>
      <c r="K105" s="579"/>
      <c r="L105" s="514"/>
      <c r="M105" s="517"/>
      <c r="N105" s="595" t="s">
        <v>127</v>
      </c>
      <c r="O105" s="596"/>
      <c r="P105" s="596"/>
      <c r="Q105" s="596"/>
      <c r="R105" s="596"/>
      <c r="S105" s="596"/>
      <c r="T105" s="596"/>
      <c r="U105" s="596"/>
      <c r="V105" s="596"/>
      <c r="W105" s="596"/>
      <c r="X105" s="596"/>
      <c r="Y105" s="596"/>
      <c r="Z105" s="596"/>
      <c r="AA105" s="7"/>
      <c r="AB105" s="7"/>
      <c r="AC105" s="92"/>
    </row>
    <row r="106" spans="1:31" s="35" customFormat="1" ht="24" customHeight="1">
      <c r="A106" s="577" t="s">
        <v>200</v>
      </c>
      <c r="B106" s="578"/>
      <c r="C106" s="578"/>
      <c r="D106" s="578"/>
      <c r="E106" s="578"/>
      <c r="F106" s="578"/>
      <c r="G106" s="578"/>
      <c r="H106" s="578"/>
      <c r="I106" s="578"/>
      <c r="J106" s="578"/>
      <c r="K106" s="579"/>
      <c r="L106" s="514"/>
      <c r="M106" s="517"/>
      <c r="N106" s="592"/>
      <c r="O106" s="593"/>
      <c r="P106" s="593"/>
      <c r="Q106" s="593"/>
      <c r="R106" s="593"/>
      <c r="S106" s="593"/>
      <c r="T106" s="593"/>
      <c r="U106" s="593"/>
      <c r="V106" s="593"/>
      <c r="W106" s="593"/>
      <c r="X106" s="593"/>
      <c r="Y106" s="593"/>
      <c r="Z106" s="594"/>
      <c r="AA106" s="7"/>
      <c r="AB106" s="7"/>
      <c r="AC106" s="92"/>
    </row>
    <row r="107" spans="1:31" s="35" customFormat="1" ht="24" customHeight="1">
      <c r="A107" s="577" t="s">
        <v>201</v>
      </c>
      <c r="B107" s="578"/>
      <c r="C107" s="578"/>
      <c r="D107" s="578"/>
      <c r="E107" s="578"/>
      <c r="F107" s="578"/>
      <c r="G107" s="578"/>
      <c r="H107" s="578"/>
      <c r="I107" s="578"/>
      <c r="J107" s="578"/>
      <c r="K107" s="579"/>
      <c r="L107" s="514"/>
      <c r="M107" s="517"/>
      <c r="N107" s="582"/>
      <c r="O107" s="583"/>
      <c r="P107" s="583"/>
      <c r="Q107" s="583"/>
      <c r="R107" s="583"/>
      <c r="S107" s="583"/>
      <c r="T107" s="583"/>
      <c r="U107" s="583"/>
      <c r="V107" s="583"/>
      <c r="W107" s="583"/>
      <c r="X107" s="583"/>
      <c r="Y107" s="583"/>
      <c r="Z107" s="584"/>
      <c r="AA107" s="78"/>
      <c r="AB107" s="78"/>
      <c r="AC107" s="102"/>
    </row>
    <row r="108" spans="1:31" s="58" customFormat="1" ht="24" customHeight="1">
      <c r="A108" s="580" t="s">
        <v>229</v>
      </c>
      <c r="B108" s="581"/>
      <c r="C108" s="581"/>
      <c r="D108" s="581"/>
      <c r="E108" s="581"/>
      <c r="F108" s="581"/>
      <c r="G108" s="581"/>
      <c r="H108" s="581"/>
      <c r="I108" s="581"/>
      <c r="J108" s="581"/>
      <c r="K108" s="581"/>
      <c r="L108" s="581"/>
      <c r="M108" s="581"/>
      <c r="N108" s="581"/>
      <c r="O108" s="581"/>
      <c r="P108" s="581"/>
      <c r="Q108" s="581"/>
      <c r="R108" s="413"/>
      <c r="S108" s="413"/>
      <c r="T108" s="413"/>
      <c r="U108" s="413"/>
      <c r="V108" s="413"/>
      <c r="W108" s="413"/>
      <c r="X108" s="413"/>
      <c r="Y108" s="413"/>
      <c r="Z108" s="413"/>
      <c r="AA108" s="413"/>
      <c r="AB108" s="413"/>
      <c r="AC108" s="414"/>
    </row>
    <row r="109" spans="1:31" s="58" customFormat="1" ht="24" customHeight="1">
      <c r="A109" s="572" t="s">
        <v>296</v>
      </c>
      <c r="B109" s="573"/>
      <c r="C109" s="573"/>
      <c r="D109" s="573"/>
      <c r="E109" s="574"/>
      <c r="F109" s="575">
        <f>COUNT(F110,N110,V110)</f>
        <v>0</v>
      </c>
      <c r="G109" s="576"/>
      <c r="H109" s="586" t="s">
        <v>288</v>
      </c>
      <c r="I109" s="491"/>
      <c r="J109" s="59"/>
      <c r="K109" s="60"/>
      <c r="L109" s="60"/>
      <c r="M109" s="60"/>
      <c r="N109" s="60"/>
      <c r="O109" s="60"/>
      <c r="P109" s="61"/>
      <c r="Q109" s="61"/>
      <c r="R109" s="221"/>
      <c r="S109" s="221"/>
      <c r="T109" s="221"/>
      <c r="U109" s="221"/>
      <c r="V109" s="221"/>
      <c r="W109" s="221"/>
      <c r="X109" s="221"/>
      <c r="Y109" s="221"/>
      <c r="Z109" s="221"/>
      <c r="AA109" s="221"/>
      <c r="AB109" s="221"/>
      <c r="AC109" s="222"/>
    </row>
    <row r="110" spans="1:31" s="35" customFormat="1" ht="24" customHeight="1">
      <c r="A110" s="570" t="s">
        <v>274</v>
      </c>
      <c r="B110" s="497"/>
      <c r="C110" s="497"/>
      <c r="D110" s="497"/>
      <c r="E110" s="497"/>
      <c r="F110" s="506"/>
      <c r="G110" s="489"/>
      <c r="H110" s="490" t="s">
        <v>280</v>
      </c>
      <c r="I110" s="491"/>
      <c r="J110" s="492"/>
      <c r="K110" s="489"/>
      <c r="L110" s="490"/>
      <c r="M110" s="571"/>
      <c r="N110" s="506"/>
      <c r="O110" s="489"/>
      <c r="P110" s="490" t="s">
        <v>280</v>
      </c>
      <c r="Q110" s="491"/>
      <c r="R110" s="492"/>
      <c r="S110" s="489"/>
      <c r="T110" s="490"/>
      <c r="U110" s="503"/>
      <c r="V110" s="488"/>
      <c r="W110" s="489"/>
      <c r="X110" s="490" t="s">
        <v>280</v>
      </c>
      <c r="Y110" s="491"/>
      <c r="Z110" s="492"/>
      <c r="AA110" s="489"/>
      <c r="AB110" s="490"/>
      <c r="AC110" s="499"/>
      <c r="AD110" s="76"/>
    </row>
    <row r="111" spans="1:31" s="35" customFormat="1" ht="24" customHeight="1">
      <c r="A111" s="496" t="s">
        <v>279</v>
      </c>
      <c r="B111" s="497"/>
      <c r="C111" s="497"/>
      <c r="D111" s="497"/>
      <c r="E111" s="498"/>
      <c r="F111" s="504" t="s">
        <v>173</v>
      </c>
      <c r="G111" s="342"/>
      <c r="H111" s="342"/>
      <c r="I111" s="342"/>
      <c r="J111" s="394"/>
      <c r="K111" s="394"/>
      <c r="L111" s="394"/>
      <c r="M111" s="394"/>
      <c r="N111" s="504" t="s">
        <v>173</v>
      </c>
      <c r="O111" s="342"/>
      <c r="P111" s="342"/>
      <c r="Q111" s="342"/>
      <c r="R111" s="394"/>
      <c r="S111" s="394"/>
      <c r="T111" s="394"/>
      <c r="U111" s="505"/>
      <c r="V111" s="342" t="s">
        <v>173</v>
      </c>
      <c r="W111" s="342"/>
      <c r="X111" s="342"/>
      <c r="Y111" s="342"/>
      <c r="Z111" s="394"/>
      <c r="AA111" s="394"/>
      <c r="AB111" s="394"/>
      <c r="AC111" s="396"/>
      <c r="AD111" s="76"/>
    </row>
    <row r="112" spans="1:31" s="35" customFormat="1" ht="24" customHeight="1">
      <c r="A112" s="570" t="s">
        <v>281</v>
      </c>
      <c r="B112" s="497"/>
      <c r="C112" s="497"/>
      <c r="D112" s="497"/>
      <c r="E112" s="497"/>
      <c r="F112" s="484" t="s">
        <v>174</v>
      </c>
      <c r="G112" s="429"/>
      <c r="H112" s="429"/>
      <c r="I112" s="429"/>
      <c r="J112" s="429"/>
      <c r="K112" s="429"/>
      <c r="L112" s="429"/>
      <c r="M112" s="429"/>
      <c r="N112" s="484" t="s">
        <v>174</v>
      </c>
      <c r="O112" s="429"/>
      <c r="P112" s="429"/>
      <c r="Q112" s="429"/>
      <c r="R112" s="429"/>
      <c r="S112" s="429"/>
      <c r="T112" s="429"/>
      <c r="U112" s="429"/>
      <c r="V112" s="484" t="s">
        <v>174</v>
      </c>
      <c r="W112" s="429"/>
      <c r="X112" s="429"/>
      <c r="Y112" s="429"/>
      <c r="Z112" s="429"/>
      <c r="AA112" s="429"/>
      <c r="AB112" s="429"/>
      <c r="AC112" s="546"/>
      <c r="AD112" s="76"/>
    </row>
    <row r="113" spans="1:30" s="35" customFormat="1" ht="24" customHeight="1">
      <c r="A113" s="496" t="s">
        <v>217</v>
      </c>
      <c r="B113" s="497"/>
      <c r="C113" s="497"/>
      <c r="D113" s="497"/>
      <c r="E113" s="497"/>
      <c r="F113" s="494">
        <f>I113+K113+M113</f>
        <v>0</v>
      </c>
      <c r="G113" s="495"/>
      <c r="H113" s="114" t="s">
        <v>8</v>
      </c>
      <c r="I113" s="125"/>
      <c r="J113" s="115" t="s">
        <v>154</v>
      </c>
      <c r="K113" s="126"/>
      <c r="L113" s="116" t="s">
        <v>155</v>
      </c>
      <c r="M113" s="113"/>
      <c r="N113" s="494">
        <f>Q113+S113+U113</f>
        <v>0</v>
      </c>
      <c r="O113" s="495"/>
      <c r="P113" s="114" t="s">
        <v>8</v>
      </c>
      <c r="Q113" s="125"/>
      <c r="R113" s="115" t="s">
        <v>154</v>
      </c>
      <c r="S113" s="126"/>
      <c r="T113" s="116" t="s">
        <v>155</v>
      </c>
      <c r="U113" s="117"/>
      <c r="V113" s="547">
        <f>Y113+AA113+AC113</f>
        <v>0</v>
      </c>
      <c r="W113" s="495"/>
      <c r="X113" s="114" t="s">
        <v>8</v>
      </c>
      <c r="Y113" s="125"/>
      <c r="Z113" s="115" t="s">
        <v>154</v>
      </c>
      <c r="AA113" s="126"/>
      <c r="AB113" s="116" t="s">
        <v>155</v>
      </c>
      <c r="AC113" s="118"/>
      <c r="AD113" s="76"/>
    </row>
    <row r="114" spans="1:30" s="35" customFormat="1" ht="24" customHeight="1">
      <c r="A114" s="480" t="s">
        <v>218</v>
      </c>
      <c r="B114" s="481"/>
      <c r="C114" s="481"/>
      <c r="D114" s="481"/>
      <c r="E114" s="481"/>
      <c r="F114" s="482">
        <f>I114+K114+M114</f>
        <v>0</v>
      </c>
      <c r="G114" s="483"/>
      <c r="H114" s="155" t="s">
        <v>8</v>
      </c>
      <c r="I114" s="156"/>
      <c r="J114" s="157" t="s">
        <v>154</v>
      </c>
      <c r="K114" s="158"/>
      <c r="L114" s="159" t="s">
        <v>155</v>
      </c>
      <c r="M114" s="160"/>
      <c r="N114" s="482">
        <f>Q114+S114+U114</f>
        <v>0</v>
      </c>
      <c r="O114" s="483"/>
      <c r="P114" s="155" t="s">
        <v>8</v>
      </c>
      <c r="Q114" s="156"/>
      <c r="R114" s="157" t="s">
        <v>154</v>
      </c>
      <c r="S114" s="158"/>
      <c r="T114" s="159" t="s">
        <v>155</v>
      </c>
      <c r="U114" s="161"/>
      <c r="V114" s="493">
        <f>Y114+AA114+AC114</f>
        <v>0</v>
      </c>
      <c r="W114" s="483"/>
      <c r="X114" s="155" t="s">
        <v>8</v>
      </c>
      <c r="Y114" s="156"/>
      <c r="Z114" s="157" t="s">
        <v>154</v>
      </c>
      <c r="AA114" s="158"/>
      <c r="AB114" s="159" t="s">
        <v>155</v>
      </c>
      <c r="AC114" s="162"/>
      <c r="AD114" s="76"/>
    </row>
    <row r="115" spans="1:30" s="35" customFormat="1" ht="21.75" customHeight="1" thickBot="1">
      <c r="A115" s="154"/>
      <c r="B115" s="243"/>
      <c r="C115" s="243"/>
      <c r="D115" s="243"/>
      <c r="E115" s="243"/>
      <c r="F115" s="163"/>
      <c r="G115" s="244"/>
      <c r="H115" s="164"/>
      <c r="I115" s="165"/>
      <c r="J115" s="166"/>
      <c r="K115" s="167"/>
      <c r="L115" s="167"/>
      <c r="M115" s="167"/>
      <c r="N115" s="163"/>
      <c r="O115" s="244"/>
      <c r="P115" s="164"/>
      <c r="Q115" s="165"/>
      <c r="R115" s="166"/>
      <c r="S115" s="167"/>
      <c r="T115" s="167"/>
      <c r="U115" s="167"/>
      <c r="V115" s="163"/>
      <c r="W115" s="244"/>
      <c r="X115" s="164"/>
      <c r="Y115" s="165"/>
      <c r="Z115" s="166"/>
      <c r="AA115" s="167"/>
      <c r="AB115" s="167"/>
      <c r="AC115" s="168"/>
      <c r="AD115" s="76"/>
    </row>
    <row r="116" spans="1:30" s="68" customFormat="1" ht="30" customHeight="1">
      <c r="A116" s="551" t="s">
        <v>178</v>
      </c>
      <c r="B116" s="552"/>
      <c r="C116" s="552"/>
      <c r="D116" s="552"/>
      <c r="E116" s="552"/>
      <c r="F116" s="552"/>
      <c r="G116" s="552"/>
      <c r="H116" s="552"/>
      <c r="I116" s="552"/>
      <c r="J116" s="552"/>
      <c r="K116" s="552"/>
      <c r="L116" s="552"/>
      <c r="M116" s="552"/>
      <c r="N116" s="552"/>
      <c r="O116" s="552"/>
      <c r="P116" s="552"/>
      <c r="Q116" s="552"/>
      <c r="R116" s="552"/>
      <c r="S116" s="552"/>
      <c r="T116" s="552"/>
      <c r="U116" s="552"/>
      <c r="V116" s="552"/>
      <c r="W116" s="552"/>
      <c r="X116" s="552"/>
      <c r="Y116" s="552"/>
      <c r="Z116" s="552"/>
      <c r="AA116" s="552"/>
      <c r="AB116" s="552"/>
      <c r="AC116" s="552"/>
      <c r="AD116" s="8"/>
    </row>
    <row r="117" spans="1:30" s="38" customFormat="1" ht="21" customHeight="1">
      <c r="A117" s="553" t="s">
        <v>264</v>
      </c>
      <c r="B117" s="552"/>
      <c r="C117" s="552"/>
      <c r="D117" s="552"/>
      <c r="E117" s="552"/>
      <c r="F117" s="552"/>
      <c r="G117" s="552"/>
      <c r="H117" s="552"/>
      <c r="I117" s="552"/>
      <c r="J117" s="552"/>
      <c r="K117" s="552"/>
      <c r="L117" s="552"/>
      <c r="M117" s="552"/>
      <c r="N117" s="552"/>
      <c r="O117" s="552"/>
      <c r="P117" s="552"/>
      <c r="Q117" s="552"/>
      <c r="R117" s="552"/>
      <c r="S117" s="552"/>
      <c r="T117" s="552"/>
      <c r="U117" s="552"/>
      <c r="V117" s="552"/>
      <c r="W117" s="552"/>
      <c r="X117" s="552"/>
      <c r="Y117" s="552"/>
      <c r="Z117" s="552"/>
      <c r="AA117" s="552"/>
      <c r="AB117" s="552"/>
      <c r="AC117" s="552"/>
      <c r="AD117" s="245"/>
    </row>
    <row r="118" spans="1:30" s="211" customFormat="1" ht="25.2" customHeight="1">
      <c r="A118" s="554"/>
      <c r="B118" s="554"/>
      <c r="C118" s="554"/>
      <c r="D118" s="554"/>
      <c r="E118" s="554"/>
      <c r="F118" s="73"/>
      <c r="G118" s="558"/>
      <c r="H118" s="558"/>
      <c r="I118" s="558"/>
      <c r="J118" s="558"/>
      <c r="K118" s="558"/>
      <c r="L118" s="558"/>
      <c r="M118" s="231"/>
      <c r="N118" s="54"/>
      <c r="O118" s="54"/>
      <c r="P118" s="54"/>
      <c r="Q118" s="508">
        <f>B3</f>
        <v>0</v>
      </c>
      <c r="R118" s="559"/>
      <c r="S118" s="559"/>
      <c r="T118" s="559"/>
      <c r="U118" s="303" t="s">
        <v>284</v>
      </c>
      <c r="V118" s="510"/>
      <c r="W118" s="511">
        <f>H3</f>
        <v>0</v>
      </c>
      <c r="X118" s="511"/>
      <c r="Y118" s="511"/>
      <c r="Z118" s="219" t="s">
        <v>285</v>
      </c>
      <c r="AA118" s="511" t="str">
        <f>L3</f>
        <v xml:space="preserve"> </v>
      </c>
      <c r="AB118" s="557"/>
      <c r="AC118" s="219" t="s">
        <v>286</v>
      </c>
    </row>
    <row r="119" spans="1:30" s="1" customFormat="1" ht="12" customHeight="1" thickBot="1">
      <c r="A119" s="119"/>
      <c r="B119" s="119"/>
      <c r="C119" s="119"/>
      <c r="D119" s="119"/>
      <c r="E119" s="119"/>
      <c r="F119" s="119"/>
      <c r="G119" s="119"/>
      <c r="H119" s="119"/>
      <c r="I119" s="119"/>
      <c r="J119" s="119"/>
      <c r="K119" s="246"/>
      <c r="L119" s="246"/>
      <c r="M119" s="246"/>
      <c r="N119" s="119"/>
      <c r="O119" s="119"/>
      <c r="P119" s="119"/>
      <c r="Q119" s="119"/>
      <c r="R119" s="119"/>
      <c r="S119" s="119"/>
      <c r="T119" s="119"/>
      <c r="U119" s="119"/>
      <c r="V119" s="119"/>
      <c r="W119" s="119"/>
      <c r="X119" s="119"/>
      <c r="Y119" s="119"/>
      <c r="Z119" s="119"/>
      <c r="AA119" s="119"/>
      <c r="AB119" s="119"/>
      <c r="AC119" s="119"/>
      <c r="AD119" s="3"/>
    </row>
    <row r="120" spans="1:30" s="38" customFormat="1" ht="30" customHeight="1">
      <c r="A120" s="538" t="s">
        <v>62</v>
      </c>
      <c r="B120" s="539"/>
      <c r="C120" s="539"/>
      <c r="D120" s="539"/>
      <c r="E120" s="539"/>
      <c r="F120" s="539"/>
      <c r="G120" s="539"/>
      <c r="H120" s="539"/>
      <c r="I120" s="539"/>
      <c r="J120" s="539"/>
      <c r="K120" s="539"/>
      <c r="L120" s="539"/>
      <c r="M120" s="539"/>
      <c r="N120" s="539"/>
      <c r="O120" s="539"/>
      <c r="P120" s="539"/>
      <c r="Q120" s="539"/>
      <c r="R120" s="539"/>
      <c r="S120" s="539"/>
      <c r="T120" s="539"/>
      <c r="U120" s="539"/>
      <c r="V120" s="539"/>
      <c r="W120" s="539"/>
      <c r="X120" s="539"/>
      <c r="Y120" s="539"/>
      <c r="Z120" s="539"/>
      <c r="AA120" s="539"/>
      <c r="AB120" s="539"/>
      <c r="AC120" s="540"/>
    </row>
    <row r="121" spans="1:30" s="38" customFormat="1" ht="24" customHeight="1">
      <c r="A121" s="431" t="s">
        <v>28</v>
      </c>
      <c r="B121" s="563"/>
      <c r="C121" s="563"/>
      <c r="D121" s="563"/>
      <c r="E121" s="563"/>
      <c r="F121" s="563"/>
      <c r="G121" s="563"/>
      <c r="H121" s="563"/>
      <c r="I121" s="563"/>
      <c r="J121" s="563"/>
      <c r="K121" s="563"/>
      <c r="L121" s="563"/>
      <c r="M121" s="563"/>
      <c r="N121" s="563"/>
      <c r="O121" s="563"/>
      <c r="P121" s="563"/>
      <c r="Q121" s="563"/>
      <c r="R121" s="563"/>
      <c r="S121" s="563"/>
      <c r="T121" s="563"/>
      <c r="U121" s="563"/>
      <c r="V121" s="563"/>
      <c r="W121" s="563"/>
      <c r="X121" s="563"/>
      <c r="Y121" s="563"/>
      <c r="Z121" s="563"/>
      <c r="AA121" s="563"/>
      <c r="AB121" s="563"/>
      <c r="AC121" s="564"/>
    </row>
    <row r="122" spans="1:30" s="173" customFormat="1" ht="24" customHeight="1">
      <c r="A122" s="434" t="s">
        <v>326</v>
      </c>
      <c r="B122" s="435"/>
      <c r="C122" s="435"/>
      <c r="D122" s="436"/>
      <c r="E122" s="402" t="s">
        <v>215</v>
      </c>
      <c r="F122" s="435"/>
      <c r="G122" s="435"/>
      <c r="H122" s="436"/>
      <c r="I122" s="402" t="s">
        <v>211</v>
      </c>
      <c r="J122" s="435"/>
      <c r="K122" s="435"/>
      <c r="L122" s="436"/>
      <c r="M122" s="402" t="s">
        <v>212</v>
      </c>
      <c r="N122" s="435"/>
      <c r="O122" s="435"/>
      <c r="P122" s="436"/>
      <c r="Q122" s="402" t="s">
        <v>213</v>
      </c>
      <c r="R122" s="435"/>
      <c r="S122" s="435"/>
      <c r="T122" s="436"/>
      <c r="U122" s="402" t="s">
        <v>214</v>
      </c>
      <c r="V122" s="403"/>
      <c r="W122" s="435"/>
      <c r="X122" s="436"/>
      <c r="Y122" s="171"/>
      <c r="Z122" s="171"/>
      <c r="AA122" s="171"/>
      <c r="AB122" s="171"/>
      <c r="AC122" s="172"/>
    </row>
    <row r="123" spans="1:30" s="58" customFormat="1" ht="24" customHeight="1">
      <c r="A123" s="612"/>
      <c r="B123" s="405"/>
      <c r="C123" s="405"/>
      <c r="D123" s="405"/>
      <c r="E123" s="404"/>
      <c r="F123" s="405"/>
      <c r="G123" s="405"/>
      <c r="H123" s="405"/>
      <c r="I123" s="404"/>
      <c r="J123" s="405"/>
      <c r="K123" s="405"/>
      <c r="L123" s="405"/>
      <c r="M123" s="404"/>
      <c r="N123" s="405"/>
      <c r="O123" s="405"/>
      <c r="P123" s="405"/>
      <c r="Q123" s="404"/>
      <c r="R123" s="405"/>
      <c r="S123" s="405"/>
      <c r="T123" s="405"/>
      <c r="U123" s="404"/>
      <c r="V123" s="405"/>
      <c r="W123" s="405"/>
      <c r="X123" s="405"/>
      <c r="Y123" s="63"/>
      <c r="Z123" s="64"/>
      <c r="AA123" s="64"/>
      <c r="AB123" s="64"/>
      <c r="AC123" s="107"/>
    </row>
    <row r="124" spans="1:30" s="58" customFormat="1" ht="52.5" customHeight="1">
      <c r="A124" s="560" t="s">
        <v>34</v>
      </c>
      <c r="B124" s="561"/>
      <c r="C124" s="561"/>
      <c r="D124" s="561"/>
      <c r="E124" s="561"/>
      <c r="F124" s="561"/>
      <c r="G124" s="561"/>
      <c r="H124" s="561"/>
      <c r="I124" s="561"/>
      <c r="J124" s="561"/>
      <c r="K124" s="561"/>
      <c r="L124" s="561"/>
      <c r="M124" s="561"/>
      <c r="N124" s="561"/>
      <c r="O124" s="561"/>
      <c r="P124" s="561"/>
      <c r="Q124" s="561"/>
      <c r="R124" s="561"/>
      <c r="S124" s="561"/>
      <c r="T124" s="561"/>
      <c r="U124" s="561"/>
      <c r="V124" s="561"/>
      <c r="W124" s="561"/>
      <c r="X124" s="561"/>
      <c r="Y124" s="561"/>
      <c r="Z124" s="561"/>
      <c r="AA124" s="561"/>
      <c r="AB124" s="561"/>
      <c r="AC124" s="562"/>
    </row>
    <row r="125" spans="1:30" s="175" customFormat="1" ht="33" customHeight="1">
      <c r="A125" s="616" t="s">
        <v>216</v>
      </c>
      <c r="B125" s="617"/>
      <c r="C125" s="617"/>
      <c r="D125" s="618"/>
      <c r="E125" s="522" t="s">
        <v>283</v>
      </c>
      <c r="F125" s="609"/>
      <c r="G125" s="609"/>
      <c r="H125" s="587" t="s">
        <v>270</v>
      </c>
      <c r="I125" s="588"/>
      <c r="J125" s="589"/>
      <c r="K125" s="620" t="s">
        <v>44</v>
      </c>
      <c r="L125" s="814"/>
      <c r="M125" s="815"/>
      <c r="N125" s="619" t="s">
        <v>45</v>
      </c>
      <c r="O125" s="620"/>
      <c r="P125" s="816"/>
      <c r="Q125" s="465" t="s">
        <v>46</v>
      </c>
      <c r="R125" s="466"/>
      <c r="S125" s="467"/>
      <c r="T125" s="522" t="s">
        <v>47</v>
      </c>
      <c r="U125" s="609"/>
      <c r="V125" s="609"/>
      <c r="W125" s="522" t="s">
        <v>271</v>
      </c>
      <c r="X125" s="609"/>
      <c r="Y125" s="817"/>
      <c r="Z125" s="60"/>
      <c r="AA125" s="60"/>
      <c r="AB125" s="60"/>
      <c r="AC125" s="174"/>
    </row>
    <row r="126" spans="1:30" s="175" customFormat="1" ht="24" customHeight="1">
      <c r="A126" s="468" t="s">
        <v>48</v>
      </c>
      <c r="B126" s="590"/>
      <c r="C126" s="590"/>
      <c r="D126" s="591"/>
      <c r="E126" s="406">
        <f>SUM(H126:Y126)</f>
        <v>0</v>
      </c>
      <c r="F126" s="407"/>
      <c r="G126" s="407"/>
      <c r="H126" s="440"/>
      <c r="I126" s="407"/>
      <c r="J126" s="408"/>
      <c r="K126" s="406"/>
      <c r="L126" s="407"/>
      <c r="M126" s="408"/>
      <c r="N126" s="406"/>
      <c r="O126" s="407"/>
      <c r="P126" s="408"/>
      <c r="Q126" s="406"/>
      <c r="R126" s="407"/>
      <c r="S126" s="408"/>
      <c r="T126" s="406"/>
      <c r="U126" s="407"/>
      <c r="V126" s="408"/>
      <c r="W126" s="406"/>
      <c r="X126" s="407"/>
      <c r="Y126" s="408"/>
      <c r="Z126" s="247"/>
      <c r="AA126" s="61"/>
      <c r="AB126" s="61"/>
      <c r="AC126" s="174"/>
    </row>
    <row r="127" spans="1:30" s="175" customFormat="1" ht="24" customHeight="1">
      <c r="A127" s="468" t="s">
        <v>49</v>
      </c>
      <c r="B127" s="590"/>
      <c r="C127" s="590"/>
      <c r="D127" s="591"/>
      <c r="E127" s="406">
        <f>SUM(H127:Y127)</f>
        <v>0</v>
      </c>
      <c r="F127" s="407"/>
      <c r="G127" s="407"/>
      <c r="H127" s="440"/>
      <c r="I127" s="407"/>
      <c r="J127" s="408"/>
      <c r="K127" s="406"/>
      <c r="L127" s="407"/>
      <c r="M127" s="408"/>
      <c r="N127" s="406"/>
      <c r="O127" s="407"/>
      <c r="P127" s="408"/>
      <c r="Q127" s="406"/>
      <c r="R127" s="407"/>
      <c r="S127" s="408"/>
      <c r="T127" s="406"/>
      <c r="U127" s="407"/>
      <c r="V127" s="408"/>
      <c r="W127" s="406"/>
      <c r="X127" s="407"/>
      <c r="Y127" s="408"/>
      <c r="Z127" s="247"/>
      <c r="AA127" s="61"/>
      <c r="AB127" s="61"/>
      <c r="AC127" s="174"/>
    </row>
    <row r="128" spans="1:30" s="175" customFormat="1" ht="24.75" customHeight="1">
      <c r="A128" s="468" t="s">
        <v>50</v>
      </c>
      <c r="B128" s="590"/>
      <c r="C128" s="590"/>
      <c r="D128" s="591"/>
      <c r="E128" s="406">
        <f>SUM(H128:Y128)</f>
        <v>0</v>
      </c>
      <c r="F128" s="407"/>
      <c r="G128" s="407"/>
      <c r="H128" s="440"/>
      <c r="I128" s="407"/>
      <c r="J128" s="408"/>
      <c r="K128" s="406"/>
      <c r="L128" s="407"/>
      <c r="M128" s="408"/>
      <c r="N128" s="406"/>
      <c r="O128" s="407"/>
      <c r="P128" s="408"/>
      <c r="Q128" s="406"/>
      <c r="R128" s="407"/>
      <c r="S128" s="408"/>
      <c r="T128" s="406"/>
      <c r="U128" s="407"/>
      <c r="V128" s="408"/>
      <c r="W128" s="406"/>
      <c r="X128" s="407"/>
      <c r="Y128" s="408"/>
      <c r="Z128" s="248"/>
      <c r="AA128" s="227"/>
      <c r="AB128" s="227"/>
      <c r="AC128" s="176"/>
    </row>
    <row r="129" spans="1:31" s="177" customFormat="1" ht="37.5" customHeight="1">
      <c r="A129" s="411" t="s">
        <v>37</v>
      </c>
      <c r="B129" s="412"/>
      <c r="C129" s="412"/>
      <c r="D129" s="412"/>
      <c r="E129" s="412"/>
      <c r="F129" s="412"/>
      <c r="G129" s="412"/>
      <c r="H129" s="412"/>
      <c r="I129" s="412"/>
      <c r="J129" s="412"/>
      <c r="K129" s="413"/>
      <c r="L129" s="413"/>
      <c r="M129" s="413"/>
      <c r="N129" s="413"/>
      <c r="O129" s="413"/>
      <c r="P129" s="413"/>
      <c r="Q129" s="413"/>
      <c r="R129" s="413"/>
      <c r="S129" s="413"/>
      <c r="T129" s="413"/>
      <c r="U129" s="413"/>
      <c r="V129" s="413"/>
      <c r="W129" s="413"/>
      <c r="X129" s="413"/>
      <c r="Y129" s="413"/>
      <c r="Z129" s="413"/>
      <c r="AA129" s="413"/>
      <c r="AB129" s="413"/>
      <c r="AC129" s="414"/>
    </row>
    <row r="130" spans="1:31" s="180" customFormat="1" ht="16.5" customHeight="1">
      <c r="A130" s="448" t="s">
        <v>51</v>
      </c>
      <c r="B130" s="449"/>
      <c r="C130" s="451" t="s">
        <v>52</v>
      </c>
      <c r="D130" s="452"/>
      <c r="E130" s="451" t="s">
        <v>53</v>
      </c>
      <c r="F130" s="452"/>
      <c r="G130" s="451" t="s">
        <v>54</v>
      </c>
      <c r="H130" s="452"/>
      <c r="I130" s="451" t="s">
        <v>55</v>
      </c>
      <c r="J130" s="452"/>
      <c r="K130" s="453" t="s">
        <v>56</v>
      </c>
      <c r="L130" s="453"/>
      <c r="M130" s="444" t="s">
        <v>57</v>
      </c>
      <c r="N130" s="445"/>
      <c r="O130" s="444" t="s">
        <v>58</v>
      </c>
      <c r="P130" s="445"/>
      <c r="Q130" s="428" t="s">
        <v>59</v>
      </c>
      <c r="R130" s="429"/>
      <c r="S130" s="429"/>
      <c r="T130" s="429"/>
      <c r="U130" s="429"/>
      <c r="V130" s="430"/>
      <c r="W130" s="454" t="s">
        <v>26</v>
      </c>
      <c r="X130" s="455"/>
      <c r="Y130" s="455"/>
      <c r="Z130" s="249"/>
      <c r="AA130" s="178"/>
      <c r="AB130" s="178"/>
      <c r="AC130" s="179"/>
      <c r="AD130" s="178"/>
    </row>
    <row r="131" spans="1:31" s="180" customFormat="1" ht="16.5" customHeight="1">
      <c r="A131" s="450"/>
      <c r="B131" s="449"/>
      <c r="C131" s="452"/>
      <c r="D131" s="452"/>
      <c r="E131" s="452"/>
      <c r="F131" s="452"/>
      <c r="G131" s="452"/>
      <c r="H131" s="452"/>
      <c r="I131" s="452"/>
      <c r="J131" s="452"/>
      <c r="K131" s="453"/>
      <c r="L131" s="453"/>
      <c r="M131" s="446"/>
      <c r="N131" s="447"/>
      <c r="O131" s="446"/>
      <c r="P131" s="447"/>
      <c r="Q131" s="458" t="s">
        <v>60</v>
      </c>
      <c r="R131" s="449"/>
      <c r="S131" s="458" t="s">
        <v>284</v>
      </c>
      <c r="T131" s="458"/>
      <c r="U131" s="428" t="s">
        <v>61</v>
      </c>
      <c r="V131" s="459"/>
      <c r="W131" s="456"/>
      <c r="X131" s="457"/>
      <c r="Y131" s="457"/>
      <c r="Z131" s="249"/>
      <c r="AA131" s="178"/>
      <c r="AB131" s="178"/>
      <c r="AC131" s="179"/>
      <c r="AD131" s="178"/>
    </row>
    <row r="132" spans="1:31" s="175" customFormat="1" ht="24" customHeight="1">
      <c r="A132" s="612"/>
      <c r="B132" s="542"/>
      <c r="C132" s="404"/>
      <c r="D132" s="542"/>
      <c r="E132" s="404"/>
      <c r="F132" s="542"/>
      <c r="G132" s="404"/>
      <c r="H132" s="542"/>
      <c r="I132" s="404"/>
      <c r="J132" s="542"/>
      <c r="K132" s="404"/>
      <c r="L132" s="542"/>
      <c r="M132" s="404"/>
      <c r="N132" s="542"/>
      <c r="O132" s="404"/>
      <c r="P132" s="542"/>
      <c r="Q132" s="404"/>
      <c r="R132" s="542"/>
      <c r="S132" s="404"/>
      <c r="T132" s="542"/>
      <c r="U132" s="404"/>
      <c r="V132" s="542"/>
      <c r="W132" s="516"/>
      <c r="X132" s="407"/>
      <c r="Y132" s="408"/>
      <c r="Z132" s="250"/>
      <c r="AA132" s="227"/>
      <c r="AB132" s="227"/>
      <c r="AC132" s="186"/>
      <c r="AD132" s="182"/>
    </row>
    <row r="133" spans="1:31" s="38" customFormat="1" ht="24" customHeight="1">
      <c r="A133" s="431" t="s">
        <v>29</v>
      </c>
      <c r="B133" s="563"/>
      <c r="C133" s="563"/>
      <c r="D133" s="563"/>
      <c r="E133" s="563"/>
      <c r="F133" s="563"/>
      <c r="G133" s="563"/>
      <c r="H133" s="563"/>
      <c r="I133" s="563"/>
      <c r="J133" s="563"/>
      <c r="K133" s="563"/>
      <c r="L133" s="563"/>
      <c r="M133" s="563"/>
      <c r="N133" s="563"/>
      <c r="O133" s="563"/>
      <c r="P133" s="563"/>
      <c r="Q133" s="563"/>
      <c r="R133" s="563"/>
      <c r="S133" s="563"/>
      <c r="T133" s="563"/>
      <c r="U133" s="563"/>
      <c r="V133" s="563"/>
      <c r="W133" s="563"/>
      <c r="X133" s="563"/>
      <c r="Y133" s="563"/>
      <c r="Z133" s="563"/>
      <c r="AA133" s="563"/>
      <c r="AB133" s="563"/>
      <c r="AC133" s="564"/>
    </row>
    <row r="134" spans="1:31" s="173" customFormat="1" ht="24" customHeight="1">
      <c r="A134" s="434" t="s">
        <v>326</v>
      </c>
      <c r="B134" s="435"/>
      <c r="C134" s="435"/>
      <c r="D134" s="436"/>
      <c r="E134" s="402" t="s">
        <v>215</v>
      </c>
      <c r="F134" s="435"/>
      <c r="G134" s="435"/>
      <c r="H134" s="436"/>
      <c r="I134" s="402" t="s">
        <v>211</v>
      </c>
      <c r="J134" s="435"/>
      <c r="K134" s="435"/>
      <c r="L134" s="436"/>
      <c r="M134" s="402" t="s">
        <v>212</v>
      </c>
      <c r="N134" s="435"/>
      <c r="O134" s="435"/>
      <c r="P134" s="436"/>
      <c r="Q134" s="402" t="s">
        <v>213</v>
      </c>
      <c r="R134" s="435"/>
      <c r="S134" s="435"/>
      <c r="T134" s="436"/>
      <c r="U134" s="402" t="s">
        <v>214</v>
      </c>
      <c r="V134" s="403"/>
      <c r="W134" s="435"/>
      <c r="X134" s="436"/>
      <c r="Y134" s="171"/>
      <c r="Z134" s="171"/>
      <c r="AA134" s="171"/>
      <c r="AB134" s="171"/>
      <c r="AC134" s="172"/>
    </row>
    <row r="135" spans="1:31" s="58" customFormat="1" ht="24" customHeight="1">
      <c r="A135" s="612"/>
      <c r="B135" s="405"/>
      <c r="C135" s="405"/>
      <c r="D135" s="405"/>
      <c r="E135" s="404"/>
      <c r="F135" s="405"/>
      <c r="G135" s="405"/>
      <c r="H135" s="405"/>
      <c r="I135" s="404"/>
      <c r="J135" s="405"/>
      <c r="K135" s="405"/>
      <c r="L135" s="405"/>
      <c r="M135" s="404"/>
      <c r="N135" s="405"/>
      <c r="O135" s="405"/>
      <c r="P135" s="405"/>
      <c r="Q135" s="404"/>
      <c r="R135" s="405"/>
      <c r="S135" s="405"/>
      <c r="T135" s="405"/>
      <c r="U135" s="404"/>
      <c r="V135" s="405"/>
      <c r="W135" s="405"/>
      <c r="X135" s="405"/>
      <c r="Y135" s="63"/>
      <c r="Z135" s="64"/>
      <c r="AA135" s="64"/>
      <c r="AB135" s="64"/>
      <c r="AC135" s="107"/>
    </row>
    <row r="136" spans="1:31" s="184" customFormat="1" ht="52.5" customHeight="1">
      <c r="A136" s="818" t="s">
        <v>35</v>
      </c>
      <c r="B136" s="819"/>
      <c r="C136" s="819"/>
      <c r="D136" s="819"/>
      <c r="E136" s="819"/>
      <c r="F136" s="819"/>
      <c r="G136" s="819"/>
      <c r="H136" s="819"/>
      <c r="I136" s="819"/>
      <c r="J136" s="819"/>
      <c r="K136" s="819"/>
      <c r="L136" s="819"/>
      <c r="M136" s="819"/>
      <c r="N136" s="819"/>
      <c r="O136" s="819"/>
      <c r="P136" s="819"/>
      <c r="Q136" s="819"/>
      <c r="R136" s="819"/>
      <c r="S136" s="819"/>
      <c r="T136" s="819"/>
      <c r="U136" s="819"/>
      <c r="V136" s="819"/>
      <c r="W136" s="819"/>
      <c r="X136" s="819"/>
      <c r="Y136" s="819"/>
      <c r="Z136" s="819"/>
      <c r="AA136" s="819"/>
      <c r="AB136" s="819"/>
      <c r="AC136" s="820"/>
    </row>
    <row r="137" spans="1:31" s="175" customFormat="1" ht="33" customHeight="1">
      <c r="A137" s="616" t="s">
        <v>216</v>
      </c>
      <c r="B137" s="617"/>
      <c r="C137" s="617"/>
      <c r="D137" s="618"/>
      <c r="E137" s="522" t="s">
        <v>283</v>
      </c>
      <c r="F137" s="609"/>
      <c r="G137" s="609"/>
      <c r="H137" s="587" t="s">
        <v>270</v>
      </c>
      <c r="I137" s="588"/>
      <c r="J137" s="589"/>
      <c r="K137" s="620" t="s">
        <v>64</v>
      </c>
      <c r="L137" s="814"/>
      <c r="M137" s="815"/>
      <c r="N137" s="619" t="s">
        <v>65</v>
      </c>
      <c r="O137" s="620"/>
      <c r="P137" s="816"/>
      <c r="Q137" s="465" t="s">
        <v>46</v>
      </c>
      <c r="R137" s="466"/>
      <c r="S137" s="467"/>
      <c r="T137" s="522" t="s">
        <v>47</v>
      </c>
      <c r="U137" s="609"/>
      <c r="V137" s="609"/>
      <c r="W137" s="522" t="s">
        <v>271</v>
      </c>
      <c r="X137" s="609"/>
      <c r="Y137" s="817"/>
      <c r="Z137" s="60"/>
      <c r="AA137" s="60"/>
      <c r="AB137" s="60"/>
      <c r="AC137" s="174"/>
    </row>
    <row r="138" spans="1:31" s="175" customFormat="1" ht="24" customHeight="1">
      <c r="A138" s="468" t="s">
        <v>48</v>
      </c>
      <c r="B138" s="590"/>
      <c r="C138" s="590"/>
      <c r="D138" s="591"/>
      <c r="E138" s="406">
        <f>SUM(H138:Y138)</f>
        <v>0</v>
      </c>
      <c r="F138" s="407"/>
      <c r="G138" s="407"/>
      <c r="H138" s="440"/>
      <c r="I138" s="407"/>
      <c r="J138" s="408"/>
      <c r="K138" s="406"/>
      <c r="L138" s="407"/>
      <c r="M138" s="408"/>
      <c r="N138" s="406"/>
      <c r="O138" s="407"/>
      <c r="P138" s="408"/>
      <c r="Q138" s="406"/>
      <c r="R138" s="407"/>
      <c r="S138" s="408"/>
      <c r="T138" s="406"/>
      <c r="U138" s="407"/>
      <c r="V138" s="408"/>
      <c r="W138" s="406"/>
      <c r="X138" s="407"/>
      <c r="Y138" s="408"/>
      <c r="Z138" s="247"/>
      <c r="AA138" s="61"/>
      <c r="AB138" s="61"/>
      <c r="AC138" s="174"/>
    </row>
    <row r="139" spans="1:31" s="175" customFormat="1" ht="24" customHeight="1">
      <c r="A139" s="468" t="s">
        <v>49</v>
      </c>
      <c r="B139" s="590"/>
      <c r="C139" s="590"/>
      <c r="D139" s="591"/>
      <c r="E139" s="406">
        <f>SUM(H139:Y139)</f>
        <v>0</v>
      </c>
      <c r="F139" s="407"/>
      <c r="G139" s="407"/>
      <c r="H139" s="440"/>
      <c r="I139" s="407"/>
      <c r="J139" s="408"/>
      <c r="K139" s="406"/>
      <c r="L139" s="407"/>
      <c r="M139" s="408"/>
      <c r="N139" s="406"/>
      <c r="O139" s="407"/>
      <c r="P139" s="408"/>
      <c r="Q139" s="406"/>
      <c r="R139" s="407"/>
      <c r="S139" s="408"/>
      <c r="T139" s="406"/>
      <c r="U139" s="407"/>
      <c r="V139" s="408"/>
      <c r="W139" s="406"/>
      <c r="X139" s="407"/>
      <c r="Y139" s="408"/>
      <c r="Z139" s="247"/>
      <c r="AA139" s="61"/>
      <c r="AB139" s="61"/>
      <c r="AC139" s="174"/>
    </row>
    <row r="140" spans="1:31" s="175" customFormat="1" ht="24" customHeight="1">
      <c r="A140" s="468" t="s">
        <v>66</v>
      </c>
      <c r="B140" s="590"/>
      <c r="C140" s="590"/>
      <c r="D140" s="591"/>
      <c r="E140" s="406">
        <f>SUM(H140:Y140)</f>
        <v>0</v>
      </c>
      <c r="F140" s="407"/>
      <c r="G140" s="407"/>
      <c r="H140" s="440"/>
      <c r="I140" s="407"/>
      <c r="J140" s="408"/>
      <c r="K140" s="406"/>
      <c r="L140" s="407"/>
      <c r="M140" s="408"/>
      <c r="N140" s="406"/>
      <c r="O140" s="407"/>
      <c r="P140" s="408"/>
      <c r="Q140" s="406"/>
      <c r="R140" s="407"/>
      <c r="S140" s="408"/>
      <c r="T140" s="406"/>
      <c r="U140" s="407"/>
      <c r="V140" s="408"/>
      <c r="W140" s="406"/>
      <c r="X140" s="407"/>
      <c r="Y140" s="408"/>
      <c r="Z140" s="247"/>
      <c r="AA140" s="61"/>
      <c r="AB140" s="61"/>
      <c r="AC140" s="174"/>
    </row>
    <row r="141" spans="1:31" s="175" customFormat="1" ht="24" customHeight="1">
      <c r="A141" s="437" t="s">
        <v>25</v>
      </c>
      <c r="B141" s="438"/>
      <c r="C141" s="438"/>
      <c r="D141" s="439"/>
      <c r="E141" s="406">
        <f>SUM(H141:Y141)</f>
        <v>0</v>
      </c>
      <c r="F141" s="407"/>
      <c r="G141" s="407"/>
      <c r="H141" s="440"/>
      <c r="I141" s="407"/>
      <c r="J141" s="408"/>
      <c r="K141" s="406"/>
      <c r="L141" s="407"/>
      <c r="M141" s="408"/>
      <c r="N141" s="406"/>
      <c r="O141" s="407"/>
      <c r="P141" s="408"/>
      <c r="Q141" s="406"/>
      <c r="R141" s="407"/>
      <c r="S141" s="408"/>
      <c r="T141" s="406"/>
      <c r="U141" s="407"/>
      <c r="V141" s="408"/>
      <c r="W141" s="406"/>
      <c r="X141" s="407"/>
      <c r="Y141" s="408"/>
      <c r="Z141" s="226"/>
      <c r="AA141" s="227"/>
      <c r="AB141" s="227"/>
      <c r="AC141" s="176"/>
    </row>
    <row r="142" spans="1:31" s="177" customFormat="1" ht="37.5" customHeight="1">
      <c r="A142" s="411" t="s">
        <v>36</v>
      </c>
      <c r="B142" s="412"/>
      <c r="C142" s="412"/>
      <c r="D142" s="412"/>
      <c r="E142" s="412"/>
      <c r="F142" s="412"/>
      <c r="G142" s="412"/>
      <c r="H142" s="412"/>
      <c r="I142" s="412"/>
      <c r="J142" s="412"/>
      <c r="K142" s="413"/>
      <c r="L142" s="413"/>
      <c r="M142" s="413"/>
      <c r="N142" s="413"/>
      <c r="O142" s="413"/>
      <c r="P142" s="413"/>
      <c r="Q142" s="413"/>
      <c r="R142" s="413"/>
      <c r="S142" s="413"/>
      <c r="T142" s="413"/>
      <c r="U142" s="413"/>
      <c r="V142" s="413"/>
      <c r="W142" s="413"/>
      <c r="X142" s="413"/>
      <c r="Y142" s="413"/>
      <c r="Z142" s="413"/>
      <c r="AA142" s="413"/>
      <c r="AB142" s="413"/>
      <c r="AC142" s="414"/>
    </row>
    <row r="143" spans="1:31" s="180" customFormat="1" ht="16.5" customHeight="1">
      <c r="A143" s="448" t="s">
        <v>51</v>
      </c>
      <c r="B143" s="449"/>
      <c r="C143" s="451" t="s">
        <v>67</v>
      </c>
      <c r="D143" s="452"/>
      <c r="E143" s="451" t="s">
        <v>53</v>
      </c>
      <c r="F143" s="452"/>
      <c r="G143" s="451" t="s">
        <v>54</v>
      </c>
      <c r="H143" s="452"/>
      <c r="I143" s="451" t="s">
        <v>55</v>
      </c>
      <c r="J143" s="452"/>
      <c r="K143" s="453" t="s">
        <v>56</v>
      </c>
      <c r="L143" s="453"/>
      <c r="M143" s="444" t="s">
        <v>57</v>
      </c>
      <c r="N143" s="445"/>
      <c r="O143" s="444" t="s">
        <v>58</v>
      </c>
      <c r="P143" s="445"/>
      <c r="Q143" s="428" t="s">
        <v>59</v>
      </c>
      <c r="R143" s="823"/>
      <c r="S143" s="823"/>
      <c r="T143" s="823"/>
      <c r="U143" s="823"/>
      <c r="V143" s="824"/>
      <c r="W143" s="454" t="s">
        <v>26</v>
      </c>
      <c r="X143" s="825"/>
      <c r="Y143" s="825"/>
      <c r="Z143" s="185"/>
      <c r="AA143" s="178"/>
      <c r="AB143" s="178"/>
      <c r="AC143" s="179"/>
      <c r="AD143" s="178"/>
      <c r="AE143" s="182"/>
    </row>
    <row r="144" spans="1:31" s="180" customFormat="1" ht="16.5" customHeight="1">
      <c r="A144" s="450"/>
      <c r="B144" s="449"/>
      <c r="C144" s="452"/>
      <c r="D144" s="452"/>
      <c r="E144" s="452"/>
      <c r="F144" s="452"/>
      <c r="G144" s="452"/>
      <c r="H144" s="452"/>
      <c r="I144" s="452"/>
      <c r="J144" s="452"/>
      <c r="K144" s="453"/>
      <c r="L144" s="453"/>
      <c r="M144" s="821"/>
      <c r="N144" s="822"/>
      <c r="O144" s="821"/>
      <c r="P144" s="822"/>
      <c r="Q144" s="458" t="s">
        <v>60</v>
      </c>
      <c r="R144" s="449"/>
      <c r="S144" s="458" t="s">
        <v>284</v>
      </c>
      <c r="T144" s="458"/>
      <c r="U144" s="428" t="s">
        <v>61</v>
      </c>
      <c r="V144" s="459"/>
      <c r="W144" s="826"/>
      <c r="X144" s="827"/>
      <c r="Y144" s="827"/>
      <c r="Z144" s="185"/>
      <c r="AA144" s="178"/>
      <c r="AB144" s="178"/>
      <c r="AC144" s="179"/>
      <c r="AD144" s="178"/>
      <c r="AE144" s="182"/>
    </row>
    <row r="145" spans="1:30" s="175" customFormat="1" ht="24" customHeight="1">
      <c r="A145" s="612"/>
      <c r="B145" s="542"/>
      <c r="C145" s="404"/>
      <c r="D145" s="542"/>
      <c r="E145" s="404"/>
      <c r="F145" s="542"/>
      <c r="G145" s="404"/>
      <c r="H145" s="542"/>
      <c r="I145" s="404"/>
      <c r="J145" s="542"/>
      <c r="K145" s="404"/>
      <c r="L145" s="542"/>
      <c r="M145" s="404"/>
      <c r="N145" s="542"/>
      <c r="O145" s="404"/>
      <c r="P145" s="542"/>
      <c r="Q145" s="404"/>
      <c r="R145" s="542"/>
      <c r="S145" s="404"/>
      <c r="T145" s="542"/>
      <c r="U145" s="404"/>
      <c r="V145" s="542"/>
      <c r="W145" s="516"/>
      <c r="X145" s="407"/>
      <c r="Y145" s="407"/>
      <c r="Z145" s="250"/>
      <c r="AA145" s="227"/>
      <c r="AB145" s="227"/>
      <c r="AC145" s="186"/>
      <c r="AD145" s="182"/>
    </row>
    <row r="146" spans="1:30" s="175" customFormat="1" ht="47.25" customHeight="1" thickBot="1">
      <c r="A146" s="251"/>
      <c r="B146" s="252"/>
      <c r="C146" s="252"/>
      <c r="D146" s="252"/>
      <c r="E146" s="252"/>
      <c r="F146" s="252"/>
      <c r="G146" s="252"/>
      <c r="H146" s="105"/>
      <c r="I146" s="105"/>
      <c r="J146" s="105"/>
      <c r="K146" s="105"/>
      <c r="L146" s="105"/>
      <c r="M146" s="105"/>
      <c r="N146" s="105"/>
      <c r="O146" s="105"/>
      <c r="P146" s="105"/>
      <c r="Q146" s="105"/>
      <c r="R146" s="105"/>
      <c r="S146" s="105"/>
      <c r="T146" s="105"/>
      <c r="U146" s="105"/>
      <c r="V146" s="105"/>
      <c r="W146" s="105"/>
      <c r="X146" s="105"/>
      <c r="Y146" s="105"/>
      <c r="Z146" s="105"/>
      <c r="AA146" s="105"/>
      <c r="AB146" s="105"/>
      <c r="AC146" s="106"/>
      <c r="AD146" s="182"/>
    </row>
    <row r="147" spans="1:30" s="68" customFormat="1" ht="30" customHeight="1">
      <c r="A147" s="551" t="s">
        <v>38</v>
      </c>
      <c r="B147" s="551"/>
      <c r="C147" s="551"/>
      <c r="D147" s="551"/>
      <c r="E147" s="551"/>
      <c r="F147" s="551"/>
      <c r="G147" s="551"/>
      <c r="H147" s="551"/>
      <c r="I147" s="551"/>
      <c r="J147" s="551"/>
      <c r="K147" s="551"/>
      <c r="L147" s="551"/>
      <c r="M147" s="551"/>
      <c r="N147" s="551"/>
      <c r="O147" s="551"/>
      <c r="P147" s="551"/>
      <c r="Q147" s="551"/>
      <c r="R147" s="551"/>
      <c r="S147" s="551"/>
      <c r="T147" s="551"/>
      <c r="U147" s="551"/>
      <c r="V147" s="551"/>
      <c r="W147" s="551"/>
      <c r="X147" s="551"/>
      <c r="Y147" s="551"/>
      <c r="Z147" s="551"/>
      <c r="AA147" s="551"/>
      <c r="AB147" s="551"/>
      <c r="AC147" s="551"/>
      <c r="AD147" s="8"/>
    </row>
    <row r="148" spans="1:30" s="38" customFormat="1" ht="21" customHeight="1">
      <c r="A148" s="347" t="s">
        <v>264</v>
      </c>
      <c r="B148" s="347"/>
      <c r="C148" s="347"/>
      <c r="D148" s="347"/>
      <c r="E148" s="347"/>
      <c r="F148" s="347"/>
      <c r="G148" s="347"/>
      <c r="H148" s="347"/>
      <c r="I148" s="347"/>
      <c r="J148" s="347"/>
      <c r="K148" s="347"/>
      <c r="L148" s="347"/>
      <c r="M148" s="347"/>
      <c r="N148" s="347"/>
      <c r="O148" s="347"/>
      <c r="P148" s="347"/>
      <c r="Q148" s="347"/>
      <c r="R148" s="347"/>
      <c r="S148" s="347"/>
      <c r="T148" s="347"/>
      <c r="U148" s="347"/>
      <c r="V148" s="347"/>
      <c r="W148" s="347"/>
      <c r="X148" s="347"/>
      <c r="Y148" s="347"/>
      <c r="Z148" s="347"/>
      <c r="AA148" s="347"/>
      <c r="AB148" s="347"/>
      <c r="AC148" s="347"/>
      <c r="AD148" s="245"/>
    </row>
    <row r="149" spans="1:30" s="152" customFormat="1" ht="25.2" customHeight="1">
      <c r="J149" s="211"/>
      <c r="M149" s="253"/>
      <c r="N149" s="253"/>
      <c r="O149" s="153"/>
      <c r="P149" s="153"/>
      <c r="Q149" s="508">
        <f>B3</f>
        <v>0</v>
      </c>
      <c r="R149" s="508"/>
      <c r="S149" s="508"/>
      <c r="T149" s="508"/>
      <c r="U149" s="529" t="s">
        <v>284</v>
      </c>
      <c r="V149" s="529"/>
      <c r="W149" s="511">
        <f>H3</f>
        <v>0</v>
      </c>
      <c r="X149" s="511"/>
      <c r="Y149" s="511"/>
      <c r="Z149" s="220" t="s">
        <v>285</v>
      </c>
      <c r="AA149" s="511" t="str">
        <f>L3</f>
        <v xml:space="preserve"> </v>
      </c>
      <c r="AB149" s="511"/>
      <c r="AC149" s="220" t="s">
        <v>286</v>
      </c>
      <c r="AD149" s="220"/>
    </row>
    <row r="150" spans="1:30" s="1" customFormat="1" ht="12" customHeight="1" thickBot="1">
      <c r="A150" s="3"/>
      <c r="B150" s="3"/>
      <c r="C150" s="3"/>
      <c r="D150" s="3"/>
      <c r="E150" s="3"/>
      <c r="F150" s="3"/>
      <c r="G150" s="3"/>
      <c r="H150" s="3"/>
      <c r="I150" s="3"/>
      <c r="J150" s="3"/>
      <c r="K150" s="254"/>
      <c r="L150" s="254"/>
      <c r="M150" s="254"/>
      <c r="N150" s="3"/>
      <c r="O150" s="3"/>
      <c r="P150" s="3"/>
      <c r="Q150" s="3"/>
      <c r="R150" s="3"/>
      <c r="S150" s="3"/>
      <c r="T150" s="3"/>
      <c r="U150" s="3"/>
      <c r="V150" s="3"/>
      <c r="W150" s="3"/>
      <c r="X150" s="3"/>
      <c r="Y150" s="3"/>
      <c r="Z150" s="3"/>
      <c r="AA150" s="3"/>
      <c r="AB150" s="3"/>
      <c r="AC150" s="3"/>
      <c r="AD150" s="3"/>
    </row>
    <row r="151" spans="1:30" s="38" customFormat="1" ht="30" customHeight="1">
      <c r="A151" s="538" t="s">
        <v>62</v>
      </c>
      <c r="B151" s="539"/>
      <c r="C151" s="539"/>
      <c r="D151" s="539"/>
      <c r="E151" s="539"/>
      <c r="F151" s="539"/>
      <c r="G151" s="539"/>
      <c r="H151" s="539"/>
      <c r="I151" s="539"/>
      <c r="J151" s="539"/>
      <c r="K151" s="539"/>
      <c r="L151" s="539"/>
      <c r="M151" s="539"/>
      <c r="N151" s="539"/>
      <c r="O151" s="539"/>
      <c r="P151" s="539"/>
      <c r="Q151" s="539"/>
      <c r="R151" s="539"/>
      <c r="S151" s="539"/>
      <c r="T151" s="539"/>
      <c r="U151" s="539"/>
      <c r="V151" s="539"/>
      <c r="W151" s="539"/>
      <c r="X151" s="539"/>
      <c r="Y151" s="539"/>
      <c r="Z151" s="539"/>
      <c r="AA151" s="539"/>
      <c r="AB151" s="539"/>
      <c r="AC151" s="540"/>
    </row>
    <row r="152" spans="1:30" s="38" customFormat="1" ht="24" customHeight="1">
      <c r="A152" s="431" t="s">
        <v>33</v>
      </c>
      <c r="B152" s="563"/>
      <c r="C152" s="563"/>
      <c r="D152" s="563"/>
      <c r="E152" s="563"/>
      <c r="F152" s="563"/>
      <c r="G152" s="563"/>
      <c r="H152" s="563"/>
      <c r="I152" s="563"/>
      <c r="J152" s="563"/>
      <c r="K152" s="563"/>
      <c r="L152" s="563"/>
      <c r="M152" s="563"/>
      <c r="N152" s="563"/>
      <c r="O152" s="563"/>
      <c r="P152" s="563"/>
      <c r="Q152" s="563"/>
      <c r="R152" s="563"/>
      <c r="S152" s="563"/>
      <c r="T152" s="563"/>
      <c r="U152" s="563"/>
      <c r="V152" s="563"/>
      <c r="W152" s="563"/>
      <c r="X152" s="563"/>
      <c r="Y152" s="563"/>
      <c r="Z152" s="563"/>
      <c r="AA152" s="563"/>
      <c r="AB152" s="563"/>
      <c r="AC152" s="564"/>
    </row>
    <row r="153" spans="1:30" s="173" customFormat="1" ht="24" customHeight="1">
      <c r="A153" s="434" t="s">
        <v>326</v>
      </c>
      <c r="B153" s="435"/>
      <c r="C153" s="435"/>
      <c r="D153" s="436"/>
      <c r="E153" s="402" t="s">
        <v>215</v>
      </c>
      <c r="F153" s="435"/>
      <c r="G153" s="435"/>
      <c r="H153" s="436"/>
      <c r="I153" s="402" t="s">
        <v>211</v>
      </c>
      <c r="J153" s="435"/>
      <c r="K153" s="435"/>
      <c r="L153" s="436"/>
      <c r="M153" s="402" t="s">
        <v>212</v>
      </c>
      <c r="N153" s="435"/>
      <c r="O153" s="435"/>
      <c r="P153" s="436"/>
      <c r="Q153" s="402" t="s">
        <v>213</v>
      </c>
      <c r="R153" s="435"/>
      <c r="S153" s="435"/>
      <c r="T153" s="436"/>
      <c r="U153" s="402" t="s">
        <v>214</v>
      </c>
      <c r="V153" s="403"/>
      <c r="W153" s="435"/>
      <c r="X153" s="436"/>
      <c r="Y153" s="171"/>
      <c r="Z153" s="171"/>
      <c r="AA153" s="171"/>
      <c r="AB153" s="171"/>
      <c r="AC153" s="172"/>
    </row>
    <row r="154" spans="1:30" s="58" customFormat="1" ht="24" customHeight="1">
      <c r="A154" s="612"/>
      <c r="B154" s="405"/>
      <c r="C154" s="405"/>
      <c r="D154" s="405"/>
      <c r="E154" s="404"/>
      <c r="F154" s="405"/>
      <c r="G154" s="405"/>
      <c r="H154" s="405"/>
      <c r="I154" s="404"/>
      <c r="J154" s="405"/>
      <c r="K154" s="405"/>
      <c r="L154" s="405"/>
      <c r="M154" s="404"/>
      <c r="N154" s="405"/>
      <c r="O154" s="405"/>
      <c r="P154" s="405"/>
      <c r="Q154" s="404"/>
      <c r="R154" s="405"/>
      <c r="S154" s="405"/>
      <c r="T154" s="405"/>
      <c r="U154" s="404"/>
      <c r="V154" s="405"/>
      <c r="W154" s="405"/>
      <c r="X154" s="405"/>
      <c r="Y154" s="63"/>
      <c r="Z154" s="64"/>
      <c r="AA154" s="64"/>
      <c r="AB154" s="64"/>
      <c r="AC154" s="107"/>
    </row>
    <row r="155" spans="1:30" s="184" customFormat="1" ht="52.5" customHeight="1">
      <c r="A155" s="560" t="s">
        <v>0</v>
      </c>
      <c r="B155" s="561"/>
      <c r="C155" s="561"/>
      <c r="D155" s="561"/>
      <c r="E155" s="561"/>
      <c r="F155" s="561"/>
      <c r="G155" s="561"/>
      <c r="H155" s="561"/>
      <c r="I155" s="561"/>
      <c r="J155" s="561"/>
      <c r="K155" s="561"/>
      <c r="L155" s="561"/>
      <c r="M155" s="561"/>
      <c r="N155" s="561"/>
      <c r="O155" s="561"/>
      <c r="P155" s="561"/>
      <c r="Q155" s="561"/>
      <c r="R155" s="561"/>
      <c r="S155" s="561"/>
      <c r="T155" s="561"/>
      <c r="U155" s="561"/>
      <c r="V155" s="561"/>
      <c r="W155" s="561"/>
      <c r="X155" s="561"/>
      <c r="Y155" s="561"/>
      <c r="Z155" s="561"/>
      <c r="AA155" s="561"/>
      <c r="AB155" s="561"/>
      <c r="AC155" s="562"/>
    </row>
    <row r="156" spans="1:30" s="175" customFormat="1" ht="33" customHeight="1">
      <c r="A156" s="519" t="s">
        <v>216</v>
      </c>
      <c r="B156" s="520"/>
      <c r="C156" s="520"/>
      <c r="D156" s="521"/>
      <c r="E156" s="522" t="s">
        <v>283</v>
      </c>
      <c r="F156" s="609"/>
      <c r="G156" s="609"/>
      <c r="H156" s="587" t="s">
        <v>270</v>
      </c>
      <c r="I156" s="588"/>
      <c r="J156" s="589"/>
      <c r="K156" s="460" t="s">
        <v>68</v>
      </c>
      <c r="L156" s="814"/>
      <c r="M156" s="815"/>
      <c r="N156" s="463" t="s">
        <v>69</v>
      </c>
      <c r="O156" s="460"/>
      <c r="P156" s="464"/>
      <c r="Q156" s="465" t="s">
        <v>46</v>
      </c>
      <c r="R156" s="466"/>
      <c r="S156" s="467"/>
      <c r="T156" s="522" t="s">
        <v>47</v>
      </c>
      <c r="U156" s="609"/>
      <c r="V156" s="609"/>
      <c r="W156" s="522" t="s">
        <v>271</v>
      </c>
      <c r="X156" s="609"/>
      <c r="Y156" s="817"/>
      <c r="Z156" s="60"/>
      <c r="AA156" s="60"/>
      <c r="AB156" s="60"/>
      <c r="AC156" s="174"/>
    </row>
    <row r="157" spans="1:30" s="175" customFormat="1" ht="24" customHeight="1">
      <c r="A157" s="468" t="s">
        <v>48</v>
      </c>
      <c r="B157" s="590"/>
      <c r="C157" s="590"/>
      <c r="D157" s="591"/>
      <c r="E157" s="406">
        <f>SUM(H157:Y157)</f>
        <v>0</v>
      </c>
      <c r="F157" s="407"/>
      <c r="G157" s="407"/>
      <c r="H157" s="440"/>
      <c r="I157" s="407"/>
      <c r="J157" s="408"/>
      <c r="K157" s="406"/>
      <c r="L157" s="407"/>
      <c r="M157" s="408"/>
      <c r="N157" s="406"/>
      <c r="O157" s="407"/>
      <c r="P157" s="408"/>
      <c r="Q157" s="406"/>
      <c r="R157" s="407"/>
      <c r="S157" s="408"/>
      <c r="T157" s="406"/>
      <c r="U157" s="407"/>
      <c r="V157" s="408"/>
      <c r="W157" s="406"/>
      <c r="X157" s="407"/>
      <c r="Y157" s="408"/>
      <c r="Z157" s="247"/>
      <c r="AA157" s="61"/>
      <c r="AB157" s="61"/>
      <c r="AC157" s="174"/>
    </row>
    <row r="158" spans="1:30" s="175" customFormat="1" ht="24" customHeight="1">
      <c r="A158" s="468" t="s">
        <v>49</v>
      </c>
      <c r="B158" s="590"/>
      <c r="C158" s="590"/>
      <c r="D158" s="591"/>
      <c r="E158" s="406">
        <f>SUM(H158:Y158)</f>
        <v>0</v>
      </c>
      <c r="F158" s="407"/>
      <c r="G158" s="407"/>
      <c r="H158" s="440"/>
      <c r="I158" s="407"/>
      <c r="J158" s="408"/>
      <c r="K158" s="406"/>
      <c r="L158" s="407"/>
      <c r="M158" s="408"/>
      <c r="N158" s="406"/>
      <c r="O158" s="407"/>
      <c r="P158" s="408"/>
      <c r="Q158" s="406"/>
      <c r="R158" s="407"/>
      <c r="S158" s="408"/>
      <c r="T158" s="406"/>
      <c r="U158" s="407"/>
      <c r="V158" s="408"/>
      <c r="W158" s="406"/>
      <c r="X158" s="407"/>
      <c r="Y158" s="408"/>
      <c r="Z158" s="247"/>
      <c r="AA158" s="61"/>
      <c r="AB158" s="61"/>
      <c r="AC158" s="174"/>
    </row>
    <row r="159" spans="1:30" s="175" customFormat="1" ht="24" customHeight="1">
      <c r="A159" s="468" t="s">
        <v>66</v>
      </c>
      <c r="B159" s="590"/>
      <c r="C159" s="590"/>
      <c r="D159" s="591"/>
      <c r="E159" s="406">
        <f>SUM(H159:Y159)</f>
        <v>0</v>
      </c>
      <c r="F159" s="407"/>
      <c r="G159" s="407"/>
      <c r="H159" s="440"/>
      <c r="I159" s="407"/>
      <c r="J159" s="408"/>
      <c r="K159" s="406"/>
      <c r="L159" s="407"/>
      <c r="M159" s="408"/>
      <c r="N159" s="406"/>
      <c r="O159" s="407"/>
      <c r="P159" s="408"/>
      <c r="Q159" s="406"/>
      <c r="R159" s="407"/>
      <c r="S159" s="408"/>
      <c r="T159" s="406"/>
      <c r="U159" s="407"/>
      <c r="V159" s="408"/>
      <c r="W159" s="406"/>
      <c r="X159" s="407"/>
      <c r="Y159" s="408"/>
      <c r="Z159" s="247"/>
      <c r="AA159" s="61"/>
      <c r="AB159" s="61"/>
      <c r="AC159" s="174"/>
    </row>
    <row r="160" spans="1:30" s="175" customFormat="1" ht="24" customHeight="1">
      <c r="A160" s="437" t="s">
        <v>27</v>
      </c>
      <c r="B160" s="828"/>
      <c r="C160" s="828"/>
      <c r="D160" s="829"/>
      <c r="E160" s="406">
        <f>SUM(H160:Y160)</f>
        <v>0</v>
      </c>
      <c r="F160" s="407"/>
      <c r="G160" s="407"/>
      <c r="H160" s="440"/>
      <c r="I160" s="407"/>
      <c r="J160" s="408"/>
      <c r="K160" s="406"/>
      <c r="L160" s="407"/>
      <c r="M160" s="408"/>
      <c r="N160" s="406"/>
      <c r="O160" s="407"/>
      <c r="P160" s="408"/>
      <c r="Q160" s="406"/>
      <c r="R160" s="407"/>
      <c r="S160" s="408"/>
      <c r="T160" s="406"/>
      <c r="U160" s="407"/>
      <c r="V160" s="408"/>
      <c r="W160" s="406"/>
      <c r="X160" s="407"/>
      <c r="Y160" s="408"/>
      <c r="Z160" s="248"/>
      <c r="AA160" s="227"/>
      <c r="AB160" s="227"/>
      <c r="AC160" s="176"/>
    </row>
    <row r="161" spans="1:38" s="177" customFormat="1" ht="37.5" customHeight="1">
      <c r="A161" s="411" t="s">
        <v>1</v>
      </c>
      <c r="B161" s="412"/>
      <c r="C161" s="412"/>
      <c r="D161" s="412"/>
      <c r="E161" s="412"/>
      <c r="F161" s="412"/>
      <c r="G161" s="412"/>
      <c r="H161" s="412"/>
      <c r="I161" s="412"/>
      <c r="J161" s="412"/>
      <c r="K161" s="413"/>
      <c r="L161" s="413"/>
      <c r="M161" s="413"/>
      <c r="N161" s="413"/>
      <c r="O161" s="413"/>
      <c r="P161" s="413"/>
      <c r="Q161" s="413"/>
      <c r="R161" s="413"/>
      <c r="S161" s="413"/>
      <c r="T161" s="413"/>
      <c r="U161" s="413"/>
      <c r="V161" s="413"/>
      <c r="W161" s="413"/>
      <c r="X161" s="413"/>
      <c r="Y161" s="413"/>
      <c r="Z161" s="413"/>
      <c r="AA161" s="413"/>
      <c r="AB161" s="413"/>
      <c r="AC161" s="414"/>
    </row>
    <row r="162" spans="1:38" s="180" customFormat="1" ht="16.5" customHeight="1">
      <c r="A162" s="448" t="s">
        <v>51</v>
      </c>
      <c r="B162" s="449"/>
      <c r="C162" s="451" t="s">
        <v>67</v>
      </c>
      <c r="D162" s="452"/>
      <c r="E162" s="451" t="s">
        <v>52</v>
      </c>
      <c r="F162" s="452"/>
      <c r="G162" s="451" t="s">
        <v>54</v>
      </c>
      <c r="H162" s="452"/>
      <c r="I162" s="451" t="s">
        <v>55</v>
      </c>
      <c r="J162" s="452"/>
      <c r="K162" s="453" t="s">
        <v>56</v>
      </c>
      <c r="L162" s="453"/>
      <c r="M162" s="444" t="s">
        <v>57</v>
      </c>
      <c r="N162" s="445"/>
      <c r="O162" s="444" t="s">
        <v>58</v>
      </c>
      <c r="P162" s="445"/>
      <c r="Q162" s="428" t="s">
        <v>59</v>
      </c>
      <c r="R162" s="429"/>
      <c r="S162" s="429"/>
      <c r="T162" s="429"/>
      <c r="U162" s="429"/>
      <c r="V162" s="430"/>
      <c r="W162" s="454" t="s">
        <v>26</v>
      </c>
      <c r="X162" s="455"/>
      <c r="Y162" s="455"/>
      <c r="Z162" s="249"/>
      <c r="AA162" s="178"/>
      <c r="AB162" s="178"/>
      <c r="AC162" s="179"/>
      <c r="AD162" s="182"/>
    </row>
    <row r="163" spans="1:38" s="180" customFormat="1" ht="16.5" customHeight="1">
      <c r="A163" s="450"/>
      <c r="B163" s="449"/>
      <c r="C163" s="452"/>
      <c r="D163" s="452"/>
      <c r="E163" s="452"/>
      <c r="F163" s="452"/>
      <c r="G163" s="452"/>
      <c r="H163" s="452"/>
      <c r="I163" s="452"/>
      <c r="J163" s="452"/>
      <c r="K163" s="453"/>
      <c r="L163" s="453"/>
      <c r="M163" s="446"/>
      <c r="N163" s="447"/>
      <c r="O163" s="446"/>
      <c r="P163" s="447"/>
      <c r="Q163" s="458" t="s">
        <v>60</v>
      </c>
      <c r="R163" s="449"/>
      <c r="S163" s="458" t="s">
        <v>284</v>
      </c>
      <c r="T163" s="458"/>
      <c r="U163" s="428" t="s">
        <v>61</v>
      </c>
      <c r="V163" s="459"/>
      <c r="W163" s="456"/>
      <c r="X163" s="457"/>
      <c r="Y163" s="457"/>
      <c r="Z163" s="249"/>
      <c r="AA163" s="178"/>
      <c r="AB163" s="178"/>
      <c r="AC163" s="179"/>
      <c r="AD163" s="182"/>
    </row>
    <row r="164" spans="1:38" s="175" customFormat="1" ht="24" customHeight="1">
      <c r="A164" s="612"/>
      <c r="B164" s="542"/>
      <c r="C164" s="404"/>
      <c r="D164" s="542"/>
      <c r="E164" s="404"/>
      <c r="F164" s="542"/>
      <c r="G164" s="404"/>
      <c r="H164" s="542"/>
      <c r="I164" s="404"/>
      <c r="J164" s="542"/>
      <c r="K164" s="404"/>
      <c r="L164" s="542"/>
      <c r="M164" s="404"/>
      <c r="N164" s="542"/>
      <c r="O164" s="404"/>
      <c r="P164" s="542"/>
      <c r="Q164" s="404"/>
      <c r="R164" s="542"/>
      <c r="S164" s="404"/>
      <c r="T164" s="542"/>
      <c r="U164" s="404"/>
      <c r="V164" s="542"/>
      <c r="W164" s="516"/>
      <c r="X164" s="407"/>
      <c r="Y164" s="407"/>
      <c r="Z164" s="250"/>
      <c r="AA164" s="227"/>
      <c r="AB164" s="227"/>
      <c r="AC164" s="186"/>
      <c r="AD164" s="182"/>
    </row>
    <row r="165" spans="1:38" s="38" customFormat="1" ht="24" customHeight="1">
      <c r="A165" s="833" t="s">
        <v>2</v>
      </c>
      <c r="B165" s="834"/>
      <c r="C165" s="834"/>
      <c r="D165" s="834"/>
      <c r="E165" s="834"/>
      <c r="F165" s="834"/>
      <c r="G165" s="834"/>
      <c r="H165" s="834"/>
      <c r="I165" s="834"/>
      <c r="J165" s="834"/>
      <c r="K165" s="834"/>
      <c r="L165" s="834"/>
      <c r="M165" s="834"/>
      <c r="N165" s="834"/>
      <c r="O165" s="834"/>
      <c r="P165" s="834"/>
      <c r="Q165" s="834"/>
      <c r="R165" s="834"/>
      <c r="S165" s="834"/>
      <c r="T165" s="834"/>
      <c r="U165" s="834"/>
      <c r="V165" s="834"/>
      <c r="W165" s="834"/>
      <c r="X165" s="834"/>
      <c r="Y165" s="834"/>
      <c r="Z165" s="834"/>
      <c r="AA165" s="834"/>
      <c r="AB165" s="834"/>
      <c r="AC165" s="835"/>
      <c r="AE165" s="177"/>
      <c r="AF165" s="177"/>
      <c r="AG165" s="177"/>
      <c r="AH165" s="177"/>
      <c r="AI165" s="177"/>
      <c r="AJ165" s="177"/>
      <c r="AK165" s="177"/>
      <c r="AL165" s="177"/>
    </row>
    <row r="166" spans="1:38" s="173" customFormat="1" ht="24" customHeight="1">
      <c r="A166" s="434" t="s">
        <v>326</v>
      </c>
      <c r="B166" s="435"/>
      <c r="C166" s="435"/>
      <c r="D166" s="436"/>
      <c r="E166" s="402" t="s">
        <v>215</v>
      </c>
      <c r="F166" s="435"/>
      <c r="G166" s="435"/>
      <c r="H166" s="436"/>
      <c r="I166" s="402" t="s">
        <v>211</v>
      </c>
      <c r="J166" s="435"/>
      <c r="K166" s="435"/>
      <c r="L166" s="436"/>
      <c r="M166" s="402" t="s">
        <v>212</v>
      </c>
      <c r="N166" s="403"/>
      <c r="O166" s="403"/>
      <c r="P166" s="836"/>
      <c r="Q166" s="402" t="s">
        <v>213</v>
      </c>
      <c r="R166" s="435"/>
      <c r="S166" s="435"/>
      <c r="T166" s="436"/>
      <c r="U166" s="402" t="s">
        <v>214</v>
      </c>
      <c r="V166" s="403"/>
      <c r="W166" s="435"/>
      <c r="X166" s="436"/>
      <c r="Y166" s="171"/>
      <c r="Z166" s="171"/>
      <c r="AA166" s="171"/>
      <c r="AB166" s="171"/>
      <c r="AC166" s="172"/>
      <c r="AE166" s="180"/>
      <c r="AF166" s="180"/>
      <c r="AG166" s="180"/>
      <c r="AH166" s="180"/>
      <c r="AI166" s="180"/>
      <c r="AJ166" s="180"/>
      <c r="AK166" s="180"/>
      <c r="AL166" s="180"/>
    </row>
    <row r="167" spans="1:38" s="58" customFormat="1" ht="24" customHeight="1">
      <c r="A167" s="404"/>
      <c r="B167" s="405"/>
      <c r="C167" s="405"/>
      <c r="D167" s="405"/>
      <c r="E167" s="404"/>
      <c r="F167" s="405"/>
      <c r="G167" s="405"/>
      <c r="H167" s="405"/>
      <c r="I167" s="404"/>
      <c r="J167" s="405"/>
      <c r="K167" s="405"/>
      <c r="L167" s="405"/>
      <c r="M167" s="830"/>
      <c r="N167" s="831"/>
      <c r="O167" s="831"/>
      <c r="P167" s="832"/>
      <c r="Q167" s="404"/>
      <c r="R167" s="405"/>
      <c r="S167" s="405"/>
      <c r="T167" s="405"/>
      <c r="U167" s="404"/>
      <c r="V167" s="405"/>
      <c r="W167" s="405"/>
      <c r="X167" s="405"/>
      <c r="Y167" s="63"/>
      <c r="Z167" s="64"/>
      <c r="AA167" s="64"/>
      <c r="AB167" s="64"/>
      <c r="AC167" s="107"/>
      <c r="AE167" s="180"/>
      <c r="AF167" s="180"/>
      <c r="AG167" s="180"/>
      <c r="AH167" s="180"/>
      <c r="AI167" s="180"/>
      <c r="AJ167" s="180"/>
      <c r="AK167" s="180"/>
      <c r="AL167" s="180"/>
    </row>
    <row r="168" spans="1:38" s="184" customFormat="1" ht="52.5" customHeight="1">
      <c r="A168" s="560" t="s">
        <v>3</v>
      </c>
      <c r="B168" s="561"/>
      <c r="C168" s="561"/>
      <c r="D168" s="561"/>
      <c r="E168" s="561"/>
      <c r="F168" s="561"/>
      <c r="G168" s="561"/>
      <c r="H168" s="561"/>
      <c r="I168" s="561"/>
      <c r="J168" s="561"/>
      <c r="K168" s="561"/>
      <c r="L168" s="561"/>
      <c r="M168" s="561"/>
      <c r="N168" s="561"/>
      <c r="O168" s="561"/>
      <c r="P168" s="561"/>
      <c r="Q168" s="561"/>
      <c r="R168" s="561"/>
      <c r="S168" s="561"/>
      <c r="T168" s="561"/>
      <c r="U168" s="561"/>
      <c r="V168" s="561"/>
      <c r="W168" s="561"/>
      <c r="X168" s="561"/>
      <c r="Y168" s="561"/>
      <c r="Z168" s="561"/>
      <c r="AA168" s="561"/>
      <c r="AB168" s="561"/>
      <c r="AC168" s="562"/>
      <c r="AE168" s="175"/>
      <c r="AF168" s="175"/>
      <c r="AG168" s="175"/>
      <c r="AH168" s="175"/>
      <c r="AI168" s="175"/>
      <c r="AJ168" s="175"/>
      <c r="AK168" s="175"/>
      <c r="AL168" s="175"/>
    </row>
    <row r="169" spans="1:38" s="175" customFormat="1" ht="33" customHeight="1">
      <c r="A169" s="519" t="s">
        <v>216</v>
      </c>
      <c r="B169" s="520"/>
      <c r="C169" s="520"/>
      <c r="D169" s="521"/>
      <c r="E169" s="522" t="s">
        <v>283</v>
      </c>
      <c r="F169" s="609"/>
      <c r="G169" s="609"/>
      <c r="H169" s="587" t="s">
        <v>270</v>
      </c>
      <c r="I169" s="588"/>
      <c r="J169" s="589"/>
      <c r="K169" s="460" t="s">
        <v>13</v>
      </c>
      <c r="L169" s="814"/>
      <c r="M169" s="815"/>
      <c r="N169" s="463" t="s">
        <v>14</v>
      </c>
      <c r="O169" s="460"/>
      <c r="P169" s="464"/>
      <c r="Q169" s="465" t="s">
        <v>46</v>
      </c>
      <c r="R169" s="466"/>
      <c r="S169" s="467"/>
      <c r="T169" s="522" t="s">
        <v>47</v>
      </c>
      <c r="U169" s="609"/>
      <c r="V169" s="609"/>
      <c r="W169" s="522" t="s">
        <v>271</v>
      </c>
      <c r="X169" s="609"/>
      <c r="Y169" s="817"/>
      <c r="Z169" s="60"/>
      <c r="AA169" s="60"/>
      <c r="AB169" s="60"/>
      <c r="AC169" s="174"/>
      <c r="AE169" s="38"/>
      <c r="AF169" s="38"/>
      <c r="AG169" s="38"/>
      <c r="AH169" s="38"/>
      <c r="AI169" s="38"/>
      <c r="AJ169" s="38"/>
      <c r="AK169" s="38"/>
      <c r="AL169" s="38"/>
    </row>
    <row r="170" spans="1:38" s="175" customFormat="1" ht="24" customHeight="1">
      <c r="A170" s="468" t="s">
        <v>48</v>
      </c>
      <c r="B170" s="590"/>
      <c r="C170" s="590"/>
      <c r="D170" s="591"/>
      <c r="E170" s="406">
        <f>SUM(H170:Y170)</f>
        <v>0</v>
      </c>
      <c r="F170" s="407"/>
      <c r="G170" s="407"/>
      <c r="H170" s="440"/>
      <c r="I170" s="407"/>
      <c r="J170" s="408"/>
      <c r="K170" s="406"/>
      <c r="L170" s="407"/>
      <c r="M170" s="408"/>
      <c r="N170" s="406"/>
      <c r="O170" s="837"/>
      <c r="P170" s="838"/>
      <c r="Q170" s="406"/>
      <c r="R170" s="407"/>
      <c r="S170" s="408"/>
      <c r="T170" s="406"/>
      <c r="U170" s="407"/>
      <c r="V170" s="408"/>
      <c r="W170" s="406"/>
      <c r="X170" s="407"/>
      <c r="Y170" s="408"/>
      <c r="Z170" s="247"/>
      <c r="AA170" s="61"/>
      <c r="AB170" s="61"/>
      <c r="AC170" s="174"/>
    </row>
    <row r="171" spans="1:38" s="175" customFormat="1" ht="24" customHeight="1">
      <c r="A171" s="468" t="s">
        <v>49</v>
      </c>
      <c r="B171" s="590"/>
      <c r="C171" s="590"/>
      <c r="D171" s="591"/>
      <c r="E171" s="406">
        <f>SUM(H171:Y171)</f>
        <v>0</v>
      </c>
      <c r="F171" s="407"/>
      <c r="G171" s="407"/>
      <c r="H171" s="440"/>
      <c r="I171" s="407"/>
      <c r="J171" s="408"/>
      <c r="K171" s="406"/>
      <c r="L171" s="407"/>
      <c r="M171" s="408"/>
      <c r="N171" s="406"/>
      <c r="O171" s="837"/>
      <c r="P171" s="838"/>
      <c r="Q171" s="406"/>
      <c r="R171" s="407"/>
      <c r="S171" s="408"/>
      <c r="T171" s="406"/>
      <c r="U171" s="407"/>
      <c r="V171" s="408"/>
      <c r="W171" s="406"/>
      <c r="X171" s="407"/>
      <c r="Y171" s="408"/>
      <c r="Z171" s="247"/>
      <c r="AA171" s="61"/>
      <c r="AB171" s="61"/>
      <c r="AC171" s="174"/>
    </row>
    <row r="172" spans="1:38" s="175" customFormat="1" ht="24" customHeight="1">
      <c r="A172" s="437" t="s">
        <v>27</v>
      </c>
      <c r="B172" s="828"/>
      <c r="C172" s="828"/>
      <c r="D172" s="829"/>
      <c r="E172" s="406">
        <f>SUM(H172:Y172)</f>
        <v>0</v>
      </c>
      <c r="F172" s="407"/>
      <c r="G172" s="407"/>
      <c r="H172" s="440"/>
      <c r="I172" s="407"/>
      <c r="J172" s="408"/>
      <c r="K172" s="406"/>
      <c r="L172" s="407"/>
      <c r="M172" s="408"/>
      <c r="N172" s="406"/>
      <c r="O172" s="837"/>
      <c r="P172" s="838"/>
      <c r="Q172" s="406"/>
      <c r="R172" s="407"/>
      <c r="S172" s="408"/>
      <c r="T172" s="406"/>
      <c r="U172" s="407"/>
      <c r="V172" s="408"/>
      <c r="W172" s="406"/>
      <c r="X172" s="407"/>
      <c r="Y172" s="408"/>
      <c r="Z172" s="248"/>
      <c r="AA172" s="227"/>
      <c r="AB172" s="227"/>
      <c r="AC172" s="176"/>
    </row>
    <row r="173" spans="1:38" s="177" customFormat="1" ht="37.5" customHeight="1">
      <c r="A173" s="411" t="s">
        <v>4</v>
      </c>
      <c r="B173" s="412"/>
      <c r="C173" s="412"/>
      <c r="D173" s="412"/>
      <c r="E173" s="412"/>
      <c r="F173" s="412"/>
      <c r="G173" s="412"/>
      <c r="H173" s="412"/>
      <c r="I173" s="412"/>
      <c r="J173" s="412"/>
      <c r="K173" s="412"/>
      <c r="L173" s="412"/>
      <c r="M173" s="412"/>
      <c r="N173" s="412"/>
      <c r="O173" s="412"/>
      <c r="P173" s="412"/>
      <c r="Q173" s="412"/>
      <c r="R173" s="412"/>
      <c r="S173" s="412"/>
      <c r="T173" s="412"/>
      <c r="U173" s="412"/>
      <c r="V173" s="412"/>
      <c r="W173" s="412"/>
      <c r="X173" s="412"/>
      <c r="Y173" s="412"/>
      <c r="Z173" s="412"/>
      <c r="AA173" s="412"/>
      <c r="AB173" s="412"/>
      <c r="AC173" s="839"/>
      <c r="AE173" s="175"/>
      <c r="AF173" s="175"/>
      <c r="AG173" s="175"/>
      <c r="AH173" s="175"/>
      <c r="AI173" s="175"/>
      <c r="AJ173" s="175"/>
      <c r="AK173" s="175"/>
      <c r="AL173" s="175"/>
    </row>
    <row r="174" spans="1:38" s="180" customFormat="1" ht="16.5" customHeight="1">
      <c r="A174" s="448" t="s">
        <v>51</v>
      </c>
      <c r="B174" s="449"/>
      <c r="C174" s="451" t="s">
        <v>67</v>
      </c>
      <c r="D174" s="452"/>
      <c r="E174" s="451" t="s">
        <v>52</v>
      </c>
      <c r="F174" s="452"/>
      <c r="G174" s="451" t="s">
        <v>53</v>
      </c>
      <c r="H174" s="452"/>
      <c r="I174" s="451" t="s">
        <v>55</v>
      </c>
      <c r="J174" s="452"/>
      <c r="K174" s="453" t="s">
        <v>56</v>
      </c>
      <c r="L174" s="453"/>
      <c r="M174" s="444" t="s">
        <v>57</v>
      </c>
      <c r="N174" s="445"/>
      <c r="O174" s="444" t="s">
        <v>58</v>
      </c>
      <c r="P174" s="445"/>
      <c r="Q174" s="428" t="s">
        <v>59</v>
      </c>
      <c r="R174" s="429"/>
      <c r="S174" s="429"/>
      <c r="T174" s="429"/>
      <c r="U174" s="429"/>
      <c r="V174" s="430"/>
      <c r="W174" s="454" t="s">
        <v>26</v>
      </c>
      <c r="X174" s="455"/>
      <c r="Y174" s="455"/>
      <c r="Z174" s="249"/>
      <c r="AA174" s="178"/>
      <c r="AB174" s="178"/>
      <c r="AC174" s="179"/>
      <c r="AD174" s="182"/>
      <c r="AE174" s="175"/>
      <c r="AF174" s="175"/>
      <c r="AG174" s="175"/>
      <c r="AH174" s="175"/>
      <c r="AI174" s="175"/>
      <c r="AJ174" s="175"/>
      <c r="AK174" s="175"/>
      <c r="AL174" s="175"/>
    </row>
    <row r="175" spans="1:38" s="180" customFormat="1" ht="16.5" customHeight="1">
      <c r="A175" s="450"/>
      <c r="B175" s="449"/>
      <c r="C175" s="452"/>
      <c r="D175" s="452"/>
      <c r="E175" s="452"/>
      <c r="F175" s="452"/>
      <c r="G175" s="452"/>
      <c r="H175" s="452"/>
      <c r="I175" s="452"/>
      <c r="J175" s="452"/>
      <c r="K175" s="453"/>
      <c r="L175" s="453"/>
      <c r="M175" s="446"/>
      <c r="N175" s="447"/>
      <c r="O175" s="446"/>
      <c r="P175" s="447"/>
      <c r="Q175" s="458" t="s">
        <v>60</v>
      </c>
      <c r="R175" s="449"/>
      <c r="S175" s="458" t="s">
        <v>284</v>
      </c>
      <c r="T175" s="458"/>
      <c r="U175" s="428" t="s">
        <v>61</v>
      </c>
      <c r="V175" s="459"/>
      <c r="W175" s="456"/>
      <c r="X175" s="457"/>
      <c r="Y175" s="457"/>
      <c r="Z175" s="249"/>
      <c r="AA175" s="178"/>
      <c r="AB175" s="178"/>
      <c r="AC175" s="179"/>
      <c r="AD175" s="182"/>
      <c r="AE175" s="175"/>
      <c r="AF175" s="175"/>
      <c r="AG175" s="175"/>
      <c r="AH175" s="175"/>
      <c r="AI175" s="175"/>
      <c r="AJ175" s="175"/>
      <c r="AK175" s="175"/>
      <c r="AL175" s="175"/>
    </row>
    <row r="176" spans="1:38" s="175" customFormat="1" ht="24" customHeight="1">
      <c r="A176" s="612"/>
      <c r="B176" s="542"/>
      <c r="C176" s="404"/>
      <c r="D176" s="542"/>
      <c r="E176" s="404"/>
      <c r="F176" s="542"/>
      <c r="G176" s="404"/>
      <c r="H176" s="542"/>
      <c r="I176" s="404"/>
      <c r="J176" s="542"/>
      <c r="K176" s="404"/>
      <c r="L176" s="542"/>
      <c r="M176" s="404"/>
      <c r="N176" s="542"/>
      <c r="O176" s="404"/>
      <c r="P176" s="542"/>
      <c r="Q176" s="404"/>
      <c r="R176" s="542"/>
      <c r="S176" s="404"/>
      <c r="T176" s="542"/>
      <c r="U176" s="404"/>
      <c r="V176" s="542"/>
      <c r="W176" s="516"/>
      <c r="X176" s="407"/>
      <c r="Y176" s="407"/>
      <c r="Z176" s="250"/>
      <c r="AA176" s="227"/>
      <c r="AB176" s="227"/>
      <c r="AC176" s="186"/>
      <c r="AD176" s="182"/>
    </row>
    <row r="177" spans="1:30" s="175" customFormat="1" ht="48" customHeight="1" thickBot="1">
      <c r="A177" s="251"/>
      <c r="B177" s="252"/>
      <c r="C177" s="252"/>
      <c r="D177" s="252"/>
      <c r="E177" s="252"/>
      <c r="F177" s="252"/>
      <c r="G177" s="252"/>
      <c r="H177" s="105"/>
      <c r="I177" s="105"/>
      <c r="J177" s="105"/>
      <c r="K177" s="105"/>
      <c r="L177" s="105"/>
      <c r="M177" s="105"/>
      <c r="N177" s="105"/>
      <c r="O177" s="105"/>
      <c r="P177" s="105"/>
      <c r="Q177" s="105"/>
      <c r="R177" s="105"/>
      <c r="S177" s="105"/>
      <c r="T177" s="105"/>
      <c r="U177" s="105"/>
      <c r="V177" s="105"/>
      <c r="W177" s="105"/>
      <c r="X177" s="105"/>
      <c r="Y177" s="105"/>
      <c r="Z177" s="105"/>
      <c r="AA177" s="105"/>
      <c r="AB177" s="105"/>
      <c r="AC177" s="106"/>
      <c r="AD177" s="182"/>
    </row>
    <row r="178" spans="1:30" s="68" customFormat="1" ht="30" customHeight="1">
      <c r="A178" s="534" t="s">
        <v>134</v>
      </c>
      <c r="B178" s="507"/>
      <c r="C178" s="507"/>
      <c r="D178" s="507"/>
      <c r="E178" s="507"/>
      <c r="F178" s="507"/>
      <c r="G178" s="507"/>
      <c r="H178" s="507"/>
      <c r="I178" s="507"/>
      <c r="J178" s="507"/>
      <c r="K178" s="507"/>
      <c r="L178" s="507"/>
      <c r="M178" s="507"/>
      <c r="N178" s="507"/>
      <c r="O178" s="507"/>
      <c r="P178" s="507"/>
      <c r="Q178" s="507"/>
      <c r="R178" s="507"/>
      <c r="S178" s="507"/>
      <c r="T178" s="507"/>
      <c r="U178" s="507"/>
      <c r="V178" s="507"/>
      <c r="W178" s="507"/>
      <c r="X178" s="507"/>
      <c r="Y178" s="507"/>
      <c r="Z178" s="507"/>
      <c r="AA178" s="507"/>
      <c r="AB178" s="507"/>
      <c r="AC178" s="507"/>
      <c r="AD178" s="8"/>
    </row>
    <row r="179" spans="1:30" s="38" customFormat="1" ht="21" customHeight="1">
      <c r="A179" s="347" t="s">
        <v>264</v>
      </c>
      <c r="B179" s="507"/>
      <c r="C179" s="507"/>
      <c r="D179" s="507"/>
      <c r="E179" s="507"/>
      <c r="F179" s="507"/>
      <c r="G179" s="507"/>
      <c r="H179" s="507"/>
      <c r="I179" s="507"/>
      <c r="J179" s="507"/>
      <c r="K179" s="507"/>
      <c r="L179" s="507"/>
      <c r="M179" s="507"/>
      <c r="N179" s="507"/>
      <c r="O179" s="507"/>
      <c r="P179" s="507"/>
      <c r="Q179" s="507"/>
      <c r="R179" s="507"/>
      <c r="S179" s="507"/>
      <c r="T179" s="507"/>
      <c r="U179" s="507"/>
      <c r="V179" s="507"/>
      <c r="W179" s="507"/>
      <c r="X179" s="507"/>
      <c r="Y179" s="507"/>
      <c r="Z179" s="507"/>
      <c r="AA179" s="507"/>
      <c r="AB179" s="507"/>
      <c r="AC179" s="507"/>
      <c r="AD179" s="245"/>
    </row>
    <row r="180" spans="1:30" s="152" customFormat="1" ht="25.2" customHeight="1">
      <c r="M180" s="253"/>
      <c r="N180" s="253"/>
      <c r="O180" s="153"/>
      <c r="P180" s="153"/>
      <c r="Q180" s="508">
        <f>B3</f>
        <v>0</v>
      </c>
      <c r="R180" s="535"/>
      <c r="S180" s="535"/>
      <c r="T180" s="535"/>
      <c r="U180" s="529" t="s">
        <v>284</v>
      </c>
      <c r="V180" s="529"/>
      <c r="W180" s="511">
        <f>H3</f>
        <v>0</v>
      </c>
      <c r="X180" s="512"/>
      <c r="Y180" s="512"/>
      <c r="Z180" s="220" t="s">
        <v>285</v>
      </c>
      <c r="AA180" s="549" t="str">
        <f>L3</f>
        <v xml:space="preserve"> </v>
      </c>
      <c r="AB180" s="550"/>
      <c r="AC180" s="220" t="s">
        <v>286</v>
      </c>
      <c r="AD180" s="220"/>
    </row>
    <row r="181" spans="1:30" s="1" customFormat="1" ht="12" customHeight="1" thickBot="1">
      <c r="A181" s="3"/>
      <c r="B181" s="3"/>
      <c r="C181" s="3"/>
      <c r="D181" s="3"/>
      <c r="E181" s="3"/>
      <c r="F181" s="3"/>
      <c r="G181" s="3"/>
      <c r="H181" s="3"/>
      <c r="I181" s="3"/>
      <c r="J181" s="3"/>
      <c r="K181" s="254"/>
      <c r="L181" s="254"/>
      <c r="M181" s="254"/>
      <c r="N181" s="3"/>
      <c r="O181" s="3"/>
      <c r="P181" s="3"/>
      <c r="Q181" s="3"/>
      <c r="R181" s="3"/>
      <c r="S181" s="3"/>
      <c r="T181" s="3"/>
      <c r="U181" s="3"/>
      <c r="V181" s="3"/>
      <c r="W181" s="3"/>
      <c r="X181" s="3"/>
      <c r="Y181" s="3"/>
      <c r="Z181" s="3"/>
      <c r="AA181" s="3"/>
      <c r="AB181" s="3"/>
      <c r="AC181" s="3"/>
      <c r="AD181" s="3"/>
    </row>
    <row r="182" spans="1:30" s="38" customFormat="1" ht="30" customHeight="1">
      <c r="A182" s="538" t="s">
        <v>62</v>
      </c>
      <c r="B182" s="539"/>
      <c r="C182" s="539"/>
      <c r="D182" s="539"/>
      <c r="E182" s="539"/>
      <c r="F182" s="539"/>
      <c r="G182" s="539"/>
      <c r="H182" s="539"/>
      <c r="I182" s="539"/>
      <c r="J182" s="539"/>
      <c r="K182" s="539"/>
      <c r="L182" s="539"/>
      <c r="M182" s="539"/>
      <c r="N182" s="539"/>
      <c r="O182" s="539"/>
      <c r="P182" s="539"/>
      <c r="Q182" s="539"/>
      <c r="R182" s="539"/>
      <c r="S182" s="539"/>
      <c r="T182" s="539"/>
      <c r="U182" s="539"/>
      <c r="V182" s="539"/>
      <c r="W182" s="539"/>
      <c r="X182" s="539"/>
      <c r="Y182" s="539"/>
      <c r="Z182" s="539"/>
      <c r="AA182" s="539"/>
      <c r="AB182" s="539"/>
      <c r="AC182" s="540"/>
    </row>
    <row r="183" spans="1:30" s="38" customFormat="1" ht="24" customHeight="1">
      <c r="A183" s="431" t="s">
        <v>5</v>
      </c>
      <c r="B183" s="432"/>
      <c r="C183" s="432"/>
      <c r="D183" s="432"/>
      <c r="E183" s="432"/>
      <c r="F183" s="432"/>
      <c r="G183" s="432"/>
      <c r="H183" s="432"/>
      <c r="I183" s="432"/>
      <c r="J183" s="432"/>
      <c r="K183" s="432"/>
      <c r="L183" s="432"/>
      <c r="M183" s="432"/>
      <c r="N183" s="432"/>
      <c r="O183" s="432"/>
      <c r="P183" s="432"/>
      <c r="Q183" s="432"/>
      <c r="R183" s="432"/>
      <c r="S183" s="432"/>
      <c r="T183" s="432"/>
      <c r="U183" s="432"/>
      <c r="V183" s="432"/>
      <c r="W183" s="432"/>
      <c r="X183" s="432"/>
      <c r="Y183" s="432"/>
      <c r="Z183" s="432"/>
      <c r="AA183" s="432"/>
      <c r="AB183" s="432"/>
      <c r="AC183" s="433"/>
    </row>
    <row r="184" spans="1:30" s="173" customFormat="1" ht="24" customHeight="1">
      <c r="A184" s="434" t="s">
        <v>326</v>
      </c>
      <c r="B184" s="435"/>
      <c r="C184" s="435"/>
      <c r="D184" s="436"/>
      <c r="E184" s="402" t="s">
        <v>215</v>
      </c>
      <c r="F184" s="342"/>
      <c r="G184" s="342"/>
      <c r="H184" s="343"/>
      <c r="I184" s="402" t="s">
        <v>211</v>
      </c>
      <c r="J184" s="342"/>
      <c r="K184" s="342"/>
      <c r="L184" s="343"/>
      <c r="M184" s="402" t="s">
        <v>212</v>
      </c>
      <c r="N184" s="342"/>
      <c r="O184" s="342"/>
      <c r="P184" s="343"/>
      <c r="Q184" s="402" t="s">
        <v>213</v>
      </c>
      <c r="R184" s="342"/>
      <c r="S184" s="342"/>
      <c r="T184" s="343"/>
      <c r="U184" s="402" t="s">
        <v>214</v>
      </c>
      <c r="V184" s="403"/>
      <c r="W184" s="342"/>
      <c r="X184" s="343"/>
      <c r="Y184" s="171"/>
      <c r="Z184" s="171"/>
      <c r="AA184" s="171"/>
      <c r="AB184" s="171"/>
      <c r="AC184" s="172"/>
    </row>
    <row r="185" spans="1:30" s="58" customFormat="1" ht="24" customHeight="1">
      <c r="A185" s="404"/>
      <c r="B185" s="405"/>
      <c r="C185" s="405"/>
      <c r="D185" s="405"/>
      <c r="E185" s="404"/>
      <c r="F185" s="405"/>
      <c r="G185" s="405"/>
      <c r="H185" s="405"/>
      <c r="I185" s="404"/>
      <c r="J185" s="405"/>
      <c r="K185" s="405"/>
      <c r="L185" s="405"/>
      <c r="M185" s="404"/>
      <c r="N185" s="405"/>
      <c r="O185" s="405"/>
      <c r="P185" s="405"/>
      <c r="Q185" s="404"/>
      <c r="R185" s="405"/>
      <c r="S185" s="405"/>
      <c r="T185" s="405"/>
      <c r="U185" s="404"/>
      <c r="V185" s="405"/>
      <c r="W185" s="405"/>
      <c r="X185" s="405"/>
      <c r="Y185" s="63"/>
      <c r="Z185" s="64"/>
      <c r="AA185" s="64"/>
      <c r="AB185" s="64"/>
      <c r="AC185" s="107"/>
    </row>
    <row r="186" spans="1:30" s="184" customFormat="1" ht="52.5" customHeight="1">
      <c r="A186" s="560" t="s">
        <v>7</v>
      </c>
      <c r="B186" s="561"/>
      <c r="C186" s="561"/>
      <c r="D186" s="561"/>
      <c r="E186" s="561"/>
      <c r="F186" s="561"/>
      <c r="G186" s="561"/>
      <c r="H186" s="561"/>
      <c r="I186" s="561"/>
      <c r="J186" s="561"/>
      <c r="K186" s="561"/>
      <c r="L186" s="561"/>
      <c r="M186" s="561"/>
      <c r="N186" s="561"/>
      <c r="O186" s="561"/>
      <c r="P186" s="561"/>
      <c r="Q186" s="561"/>
      <c r="R186" s="561"/>
      <c r="S186" s="561"/>
      <c r="T186" s="561"/>
      <c r="U186" s="561"/>
      <c r="V186" s="561"/>
      <c r="W186" s="561"/>
      <c r="X186" s="561"/>
      <c r="Y186" s="561"/>
      <c r="Z186" s="561"/>
      <c r="AA186" s="561"/>
      <c r="AB186" s="561"/>
      <c r="AC186" s="562"/>
    </row>
    <row r="187" spans="1:30" s="175" customFormat="1" ht="33" customHeight="1">
      <c r="A187" s="519" t="s">
        <v>216</v>
      </c>
      <c r="B187" s="520"/>
      <c r="C187" s="520"/>
      <c r="D187" s="521"/>
      <c r="E187" s="522" t="s">
        <v>283</v>
      </c>
      <c r="F187" s="332"/>
      <c r="G187" s="332"/>
      <c r="H187" s="587" t="s">
        <v>270</v>
      </c>
      <c r="I187" s="588"/>
      <c r="J187" s="589"/>
      <c r="K187" s="460" t="s">
        <v>15</v>
      </c>
      <c r="L187" s="461"/>
      <c r="M187" s="462"/>
      <c r="N187" s="463" t="s">
        <v>16</v>
      </c>
      <c r="O187" s="460"/>
      <c r="P187" s="464"/>
      <c r="Q187" s="465" t="s">
        <v>46</v>
      </c>
      <c r="R187" s="466"/>
      <c r="S187" s="467"/>
      <c r="T187" s="522" t="s">
        <v>47</v>
      </c>
      <c r="U187" s="332"/>
      <c r="V187" s="332"/>
      <c r="W187" s="522" t="s">
        <v>271</v>
      </c>
      <c r="X187" s="332"/>
      <c r="Y187" s="333"/>
      <c r="Z187" s="60"/>
      <c r="AA187" s="60"/>
      <c r="AB187" s="60"/>
      <c r="AC187" s="174"/>
    </row>
    <row r="188" spans="1:30" s="175" customFormat="1" ht="24" customHeight="1">
      <c r="A188" s="468" t="s">
        <v>48</v>
      </c>
      <c r="B188" s="469"/>
      <c r="C188" s="469"/>
      <c r="D188" s="470"/>
      <c r="E188" s="406">
        <f>SUM(H188:Y188)</f>
        <v>0</v>
      </c>
      <c r="F188" s="407"/>
      <c r="G188" s="407"/>
      <c r="H188" s="440"/>
      <c r="I188" s="407"/>
      <c r="J188" s="408"/>
      <c r="K188" s="406"/>
      <c r="L188" s="407"/>
      <c r="M188" s="408"/>
      <c r="N188" s="441"/>
      <c r="O188" s="442"/>
      <c r="P188" s="443"/>
      <c r="Q188" s="406"/>
      <c r="R188" s="407"/>
      <c r="S188" s="408"/>
      <c r="T188" s="406"/>
      <c r="U188" s="407"/>
      <c r="V188" s="408"/>
      <c r="W188" s="406"/>
      <c r="X188" s="407"/>
      <c r="Y188" s="408"/>
      <c r="Z188" s="17"/>
      <c r="AA188" s="61"/>
      <c r="AB188" s="61"/>
      <c r="AC188" s="174"/>
    </row>
    <row r="189" spans="1:30" s="175" customFormat="1" ht="24" customHeight="1">
      <c r="A189" s="468" t="s">
        <v>49</v>
      </c>
      <c r="B189" s="469"/>
      <c r="C189" s="469"/>
      <c r="D189" s="470"/>
      <c r="E189" s="406">
        <f>SUM(H189:Y189)</f>
        <v>0</v>
      </c>
      <c r="F189" s="407"/>
      <c r="G189" s="407"/>
      <c r="H189" s="440"/>
      <c r="I189" s="407"/>
      <c r="J189" s="408"/>
      <c r="K189" s="406"/>
      <c r="L189" s="407"/>
      <c r="M189" s="408"/>
      <c r="N189" s="441"/>
      <c r="O189" s="442"/>
      <c r="P189" s="443"/>
      <c r="Q189" s="406"/>
      <c r="R189" s="407"/>
      <c r="S189" s="408"/>
      <c r="T189" s="406"/>
      <c r="U189" s="407"/>
      <c r="V189" s="408"/>
      <c r="W189" s="406"/>
      <c r="X189" s="407"/>
      <c r="Y189" s="408"/>
      <c r="Z189" s="17"/>
      <c r="AA189" s="61"/>
      <c r="AB189" s="61"/>
      <c r="AC189" s="174"/>
    </row>
    <row r="190" spans="1:30" s="175" customFormat="1" ht="24" customHeight="1">
      <c r="A190" s="437" t="s">
        <v>27</v>
      </c>
      <c r="B190" s="438"/>
      <c r="C190" s="438"/>
      <c r="D190" s="439"/>
      <c r="E190" s="406">
        <f>SUM(H190:Y190)</f>
        <v>0</v>
      </c>
      <c r="F190" s="407"/>
      <c r="G190" s="407"/>
      <c r="H190" s="440"/>
      <c r="I190" s="407"/>
      <c r="J190" s="408"/>
      <c r="K190" s="406"/>
      <c r="L190" s="407"/>
      <c r="M190" s="408"/>
      <c r="N190" s="441"/>
      <c r="O190" s="442"/>
      <c r="P190" s="443"/>
      <c r="Q190" s="406"/>
      <c r="R190" s="407"/>
      <c r="S190" s="408"/>
      <c r="T190" s="406"/>
      <c r="U190" s="407"/>
      <c r="V190" s="408"/>
      <c r="W190" s="406"/>
      <c r="X190" s="407"/>
      <c r="Y190" s="408"/>
      <c r="Z190" s="226"/>
      <c r="AA190" s="227"/>
      <c r="AB190" s="227"/>
      <c r="AC190" s="176"/>
    </row>
    <row r="191" spans="1:30" s="177" customFormat="1" ht="37.5" customHeight="1">
      <c r="A191" s="411" t="s">
        <v>6</v>
      </c>
      <c r="B191" s="412"/>
      <c r="C191" s="412"/>
      <c r="D191" s="412"/>
      <c r="E191" s="412"/>
      <c r="F191" s="412"/>
      <c r="G191" s="412"/>
      <c r="H191" s="412"/>
      <c r="I191" s="412"/>
      <c r="J191" s="412"/>
      <c r="K191" s="413"/>
      <c r="L191" s="413"/>
      <c r="M191" s="413"/>
      <c r="N191" s="413"/>
      <c r="O191" s="413"/>
      <c r="P191" s="413"/>
      <c r="Q191" s="413"/>
      <c r="R191" s="413"/>
      <c r="S191" s="413"/>
      <c r="T191" s="413"/>
      <c r="U191" s="413"/>
      <c r="V191" s="413"/>
      <c r="W191" s="413"/>
      <c r="X191" s="413"/>
      <c r="Y191" s="413"/>
      <c r="Z191" s="413"/>
      <c r="AA191" s="413"/>
      <c r="AB191" s="413"/>
      <c r="AC191" s="414"/>
    </row>
    <row r="192" spans="1:30" s="180" customFormat="1" ht="16.5" customHeight="1">
      <c r="A192" s="448" t="s">
        <v>51</v>
      </c>
      <c r="B192" s="449"/>
      <c r="C192" s="451" t="s">
        <v>67</v>
      </c>
      <c r="D192" s="452"/>
      <c r="E192" s="451" t="s">
        <v>52</v>
      </c>
      <c r="F192" s="452"/>
      <c r="G192" s="451" t="s">
        <v>53</v>
      </c>
      <c r="H192" s="452"/>
      <c r="I192" s="451" t="s">
        <v>54</v>
      </c>
      <c r="J192" s="452"/>
      <c r="K192" s="453" t="s">
        <v>56</v>
      </c>
      <c r="L192" s="453"/>
      <c r="M192" s="444" t="s">
        <v>57</v>
      </c>
      <c r="N192" s="445"/>
      <c r="O192" s="444" t="s">
        <v>58</v>
      </c>
      <c r="P192" s="445"/>
      <c r="Q192" s="428" t="s">
        <v>59</v>
      </c>
      <c r="R192" s="429"/>
      <c r="S192" s="429"/>
      <c r="T192" s="429"/>
      <c r="U192" s="429"/>
      <c r="V192" s="430"/>
      <c r="W192" s="454" t="s">
        <v>26</v>
      </c>
      <c r="X192" s="455"/>
      <c r="Y192" s="455"/>
      <c r="Z192" s="249"/>
      <c r="AA192" s="178"/>
      <c r="AB192" s="178"/>
      <c r="AC192" s="179"/>
      <c r="AD192" s="182"/>
    </row>
    <row r="193" spans="1:30" s="180" customFormat="1" ht="16.5" customHeight="1">
      <c r="A193" s="450"/>
      <c r="B193" s="449"/>
      <c r="C193" s="452"/>
      <c r="D193" s="452"/>
      <c r="E193" s="452"/>
      <c r="F193" s="452"/>
      <c r="G193" s="452"/>
      <c r="H193" s="452"/>
      <c r="I193" s="452"/>
      <c r="J193" s="452"/>
      <c r="K193" s="453"/>
      <c r="L193" s="453"/>
      <c r="M193" s="446"/>
      <c r="N193" s="447"/>
      <c r="O193" s="446"/>
      <c r="P193" s="447"/>
      <c r="Q193" s="458" t="s">
        <v>60</v>
      </c>
      <c r="R193" s="449"/>
      <c r="S193" s="458" t="s">
        <v>284</v>
      </c>
      <c r="T193" s="458"/>
      <c r="U193" s="428" t="s">
        <v>61</v>
      </c>
      <c r="V193" s="459"/>
      <c r="W193" s="456"/>
      <c r="X193" s="457"/>
      <c r="Y193" s="457"/>
      <c r="Z193" s="249"/>
      <c r="AA193" s="178"/>
      <c r="AB193" s="178"/>
      <c r="AC193" s="179"/>
      <c r="AD193" s="182"/>
    </row>
    <row r="194" spans="1:30" s="175" customFormat="1" ht="24" customHeight="1">
      <c r="A194" s="415"/>
      <c r="B194" s="416"/>
      <c r="C194" s="415"/>
      <c r="D194" s="416"/>
      <c r="E194" s="415"/>
      <c r="F194" s="416"/>
      <c r="G194" s="415"/>
      <c r="H194" s="416"/>
      <c r="I194" s="415"/>
      <c r="J194" s="416"/>
      <c r="K194" s="415"/>
      <c r="L194" s="416"/>
      <c r="M194" s="415"/>
      <c r="N194" s="416"/>
      <c r="O194" s="415"/>
      <c r="P194" s="416"/>
      <c r="Q194" s="415"/>
      <c r="R194" s="416"/>
      <c r="S194" s="415"/>
      <c r="T194" s="416"/>
      <c r="U194" s="415"/>
      <c r="V194" s="416"/>
      <c r="W194" s="426"/>
      <c r="X194" s="427"/>
      <c r="Y194" s="427"/>
      <c r="Z194" s="255"/>
      <c r="AA194" s="17"/>
      <c r="AB194" s="17"/>
      <c r="AC194" s="181"/>
      <c r="AD194" s="182"/>
    </row>
    <row r="195" spans="1:30" s="4" customFormat="1" ht="30" customHeight="1">
      <c r="A195" s="543" t="s">
        <v>43</v>
      </c>
      <c r="B195" s="544"/>
      <c r="C195" s="544"/>
      <c r="D195" s="544"/>
      <c r="E195" s="544"/>
      <c r="F195" s="544"/>
      <c r="G195" s="544"/>
      <c r="H195" s="544"/>
      <c r="I195" s="544"/>
      <c r="J195" s="544"/>
      <c r="K195" s="544"/>
      <c r="L195" s="544"/>
      <c r="M195" s="544"/>
      <c r="N195" s="544"/>
      <c r="O195" s="544"/>
      <c r="P195" s="544"/>
      <c r="Q195" s="544"/>
      <c r="R195" s="544"/>
      <c r="S195" s="544"/>
      <c r="T195" s="544"/>
      <c r="U195" s="544"/>
      <c r="V195" s="544"/>
      <c r="W195" s="544"/>
      <c r="X195" s="544"/>
      <c r="Y195" s="544"/>
      <c r="Z195" s="544"/>
      <c r="AA195" s="544"/>
      <c r="AB195" s="544"/>
      <c r="AC195" s="545"/>
      <c r="AD195" s="256"/>
    </row>
    <row r="196" spans="1:30" s="10" customFormat="1" ht="24" customHeight="1">
      <c r="A196" s="523" t="s">
        <v>168</v>
      </c>
      <c r="B196" s="524"/>
      <c r="C196" s="524"/>
      <c r="D196" s="524"/>
      <c r="E196" s="524"/>
      <c r="F196" s="524"/>
      <c r="G196" s="524"/>
      <c r="H196" s="524"/>
      <c r="I196" s="524"/>
      <c r="J196" s="524"/>
      <c r="K196" s="524"/>
      <c r="L196" s="524"/>
      <c r="M196" s="524"/>
      <c r="N196" s="524"/>
      <c r="O196" s="524"/>
      <c r="P196" s="524"/>
      <c r="Q196" s="524"/>
      <c r="R196" s="524"/>
      <c r="S196" s="524"/>
      <c r="T196" s="524"/>
      <c r="U196" s="524"/>
      <c r="V196" s="524"/>
      <c r="W196" s="524"/>
      <c r="X196" s="524"/>
      <c r="Y196" s="524"/>
      <c r="Z196" s="524"/>
      <c r="AA196" s="524"/>
      <c r="AB196" s="524"/>
      <c r="AC196" s="525"/>
      <c r="AD196" s="257"/>
    </row>
    <row r="197" spans="1:30" s="76" customFormat="1" ht="24" customHeight="1">
      <c r="A197" s="555" t="s">
        <v>170</v>
      </c>
      <c r="B197" s="556"/>
      <c r="C197" s="556"/>
      <c r="D197" s="393" t="s">
        <v>169</v>
      </c>
      <c r="E197" s="332"/>
      <c r="F197" s="395"/>
      <c r="G197" s="393" t="s">
        <v>171</v>
      </c>
      <c r="H197" s="333"/>
      <c r="I197" s="393" t="s">
        <v>172</v>
      </c>
      <c r="J197" s="394"/>
      <c r="K197" s="394"/>
      <c r="L197" s="394"/>
      <c r="M197" s="394"/>
      <c r="N197" s="394"/>
      <c r="O197" s="394"/>
      <c r="P197" s="394"/>
      <c r="Q197" s="394"/>
      <c r="R197" s="394"/>
      <c r="S197" s="394"/>
      <c r="T197" s="394"/>
      <c r="U197" s="394"/>
      <c r="V197" s="394"/>
      <c r="W197" s="394"/>
      <c r="X197" s="394"/>
      <c r="Y197" s="395"/>
      <c r="Z197" s="393" t="s">
        <v>63</v>
      </c>
      <c r="AA197" s="394"/>
      <c r="AB197" s="394"/>
      <c r="AC197" s="396"/>
      <c r="AD197" s="213"/>
    </row>
    <row r="198" spans="1:30" s="183" customFormat="1" ht="24" customHeight="1">
      <c r="A198" s="513"/>
      <c r="B198" s="514"/>
      <c r="C198" s="515"/>
      <c r="D198" s="516"/>
      <c r="E198" s="518"/>
      <c r="F198" s="408"/>
      <c r="G198" s="516"/>
      <c r="H198" s="517"/>
      <c r="I198" s="397"/>
      <c r="J198" s="398"/>
      <c r="K198" s="398"/>
      <c r="L198" s="398"/>
      <c r="M198" s="398"/>
      <c r="N198" s="398"/>
      <c r="O198" s="398"/>
      <c r="P198" s="398"/>
      <c r="Q198" s="398"/>
      <c r="R198" s="398"/>
      <c r="S198" s="398"/>
      <c r="T198" s="398"/>
      <c r="U198" s="398"/>
      <c r="V198" s="398"/>
      <c r="W198" s="398"/>
      <c r="X198" s="398"/>
      <c r="Y198" s="399"/>
      <c r="Z198" s="400"/>
      <c r="AA198" s="401"/>
      <c r="AB198" s="409" t="s">
        <v>290</v>
      </c>
      <c r="AC198" s="410"/>
      <c r="AD198" s="150"/>
    </row>
    <row r="199" spans="1:30" s="183" customFormat="1" ht="24" customHeight="1">
      <c r="A199" s="541"/>
      <c r="B199" s="542"/>
      <c r="C199" s="542"/>
      <c r="D199" s="516"/>
      <c r="E199" s="518"/>
      <c r="F199" s="408"/>
      <c r="G199" s="516"/>
      <c r="H199" s="517"/>
      <c r="I199" s="397"/>
      <c r="J199" s="398"/>
      <c r="K199" s="398"/>
      <c r="L199" s="398"/>
      <c r="M199" s="398"/>
      <c r="N199" s="398"/>
      <c r="O199" s="398"/>
      <c r="P199" s="398"/>
      <c r="Q199" s="398"/>
      <c r="R199" s="398"/>
      <c r="S199" s="398"/>
      <c r="T199" s="398"/>
      <c r="U199" s="398"/>
      <c r="V199" s="398"/>
      <c r="W199" s="398"/>
      <c r="X199" s="398"/>
      <c r="Y199" s="399"/>
      <c r="Z199" s="400"/>
      <c r="AA199" s="401"/>
      <c r="AB199" s="409" t="s">
        <v>290</v>
      </c>
      <c r="AC199" s="410"/>
      <c r="AD199" s="150"/>
    </row>
    <row r="200" spans="1:30" s="183" customFormat="1" ht="24" customHeight="1">
      <c r="A200" s="513"/>
      <c r="B200" s="514"/>
      <c r="C200" s="515"/>
      <c r="D200" s="516"/>
      <c r="E200" s="518"/>
      <c r="F200" s="408"/>
      <c r="G200" s="516"/>
      <c r="H200" s="517"/>
      <c r="I200" s="397"/>
      <c r="J200" s="398"/>
      <c r="K200" s="398"/>
      <c r="L200" s="398"/>
      <c r="M200" s="398"/>
      <c r="N200" s="398"/>
      <c r="O200" s="398"/>
      <c r="P200" s="398"/>
      <c r="Q200" s="398"/>
      <c r="R200" s="398"/>
      <c r="S200" s="398"/>
      <c r="T200" s="398"/>
      <c r="U200" s="398"/>
      <c r="V200" s="398"/>
      <c r="W200" s="398"/>
      <c r="X200" s="398"/>
      <c r="Y200" s="399"/>
      <c r="Z200" s="400"/>
      <c r="AA200" s="401"/>
      <c r="AB200" s="409" t="s">
        <v>290</v>
      </c>
      <c r="AC200" s="410"/>
      <c r="AD200" s="150"/>
    </row>
    <row r="201" spans="1:30" s="183" customFormat="1" ht="24" customHeight="1">
      <c r="A201" s="513"/>
      <c r="B201" s="514"/>
      <c r="C201" s="515"/>
      <c r="D201" s="516"/>
      <c r="E201" s="518"/>
      <c r="F201" s="408"/>
      <c r="G201" s="516"/>
      <c r="H201" s="517"/>
      <c r="I201" s="397"/>
      <c r="J201" s="398"/>
      <c r="K201" s="398"/>
      <c r="L201" s="398"/>
      <c r="M201" s="398"/>
      <c r="N201" s="398"/>
      <c r="O201" s="398"/>
      <c r="P201" s="398"/>
      <c r="Q201" s="398"/>
      <c r="R201" s="398"/>
      <c r="S201" s="398"/>
      <c r="T201" s="398"/>
      <c r="U201" s="398"/>
      <c r="V201" s="398"/>
      <c r="W201" s="398"/>
      <c r="X201" s="398"/>
      <c r="Y201" s="399"/>
      <c r="Z201" s="400"/>
      <c r="AA201" s="401"/>
      <c r="AB201" s="409" t="s">
        <v>290</v>
      </c>
      <c r="AC201" s="410"/>
      <c r="AD201" s="150"/>
    </row>
    <row r="202" spans="1:30" s="183" customFormat="1" ht="24" customHeight="1">
      <c r="A202" s="541"/>
      <c r="B202" s="542"/>
      <c r="C202" s="542"/>
      <c r="D202" s="516"/>
      <c r="E202" s="518"/>
      <c r="F202" s="408"/>
      <c r="G202" s="516"/>
      <c r="H202" s="517"/>
      <c r="I202" s="397"/>
      <c r="J202" s="398"/>
      <c r="K202" s="398"/>
      <c r="L202" s="398"/>
      <c r="M202" s="398"/>
      <c r="N202" s="398"/>
      <c r="O202" s="398"/>
      <c r="P202" s="398"/>
      <c r="Q202" s="398"/>
      <c r="R202" s="398"/>
      <c r="S202" s="398"/>
      <c r="T202" s="398"/>
      <c r="U202" s="398"/>
      <c r="V202" s="398"/>
      <c r="W202" s="398"/>
      <c r="X202" s="398"/>
      <c r="Y202" s="399"/>
      <c r="Z202" s="400"/>
      <c r="AA202" s="401"/>
      <c r="AB202" s="409" t="s">
        <v>290</v>
      </c>
      <c r="AC202" s="410"/>
      <c r="AD202" s="150"/>
    </row>
    <row r="203" spans="1:30" s="10" customFormat="1" ht="24" customHeight="1">
      <c r="A203" s="258"/>
      <c r="B203" s="259"/>
      <c r="C203" s="259"/>
      <c r="D203" s="260"/>
      <c r="E203" s="260"/>
      <c r="F203" s="260"/>
      <c r="G203" s="260"/>
      <c r="H203" s="259"/>
      <c r="I203" s="7"/>
      <c r="J203" s="261"/>
      <c r="K203" s="261"/>
      <c r="L203" s="261"/>
      <c r="M203" s="261"/>
      <c r="N203" s="261"/>
      <c r="O203" s="261"/>
      <c r="P203" s="261"/>
      <c r="Q203" s="261"/>
      <c r="R203" s="261"/>
      <c r="S203" s="261"/>
      <c r="T203" s="261"/>
      <c r="U203" s="261"/>
      <c r="V203" s="261"/>
      <c r="W203" s="261"/>
      <c r="X203" s="261"/>
      <c r="Y203" s="261"/>
      <c r="Z203" s="261"/>
      <c r="AA203" s="261"/>
      <c r="AB203" s="261"/>
      <c r="AC203" s="262"/>
      <c r="AD203" s="6"/>
    </row>
    <row r="204" spans="1:30" s="10" customFormat="1" ht="24" customHeight="1">
      <c r="A204" s="258"/>
      <c r="B204" s="259"/>
      <c r="C204" s="259"/>
      <c r="D204" s="260"/>
      <c r="E204" s="260"/>
      <c r="F204" s="260"/>
      <c r="G204" s="260"/>
      <c r="H204" s="259"/>
      <c r="I204" s="7"/>
      <c r="J204" s="261"/>
      <c r="K204" s="261"/>
      <c r="L204" s="261"/>
      <c r="M204" s="261"/>
      <c r="N204" s="261"/>
      <c r="O204" s="261"/>
      <c r="P204" s="261"/>
      <c r="Q204" s="261"/>
      <c r="R204" s="261"/>
      <c r="S204" s="261"/>
      <c r="T204" s="261"/>
      <c r="U204" s="261"/>
      <c r="V204" s="261"/>
      <c r="W204" s="261"/>
      <c r="X204" s="261"/>
      <c r="Y204" s="261"/>
      <c r="Z204" s="261"/>
      <c r="AA204" s="261"/>
      <c r="AB204" s="261"/>
      <c r="AC204" s="262"/>
      <c r="AD204" s="6"/>
    </row>
    <row r="205" spans="1:30" s="10" customFormat="1" ht="24" customHeight="1">
      <c r="A205" s="258"/>
      <c r="B205" s="259"/>
      <c r="C205" s="259"/>
      <c r="D205" s="260"/>
      <c r="E205" s="260"/>
      <c r="F205" s="260"/>
      <c r="G205" s="260"/>
      <c r="H205" s="259"/>
      <c r="I205" s="7"/>
      <c r="J205" s="261"/>
      <c r="K205" s="261"/>
      <c r="L205" s="261"/>
      <c r="M205" s="261"/>
      <c r="N205" s="261"/>
      <c r="O205" s="261"/>
      <c r="P205" s="261"/>
      <c r="Q205" s="261"/>
      <c r="R205" s="261"/>
      <c r="S205" s="261"/>
      <c r="T205" s="261"/>
      <c r="U205" s="261"/>
      <c r="V205" s="261"/>
      <c r="W205" s="261"/>
      <c r="X205" s="261"/>
      <c r="Y205" s="261"/>
      <c r="Z205" s="261"/>
      <c r="AA205" s="261"/>
      <c r="AB205" s="261"/>
      <c r="AC205" s="262"/>
      <c r="AD205" s="6"/>
    </row>
    <row r="206" spans="1:30" s="10" customFormat="1" ht="24" customHeight="1">
      <c r="A206" s="258"/>
      <c r="B206" s="259"/>
      <c r="C206" s="259"/>
      <c r="D206" s="260"/>
      <c r="E206" s="260"/>
      <c r="F206" s="260"/>
      <c r="G206" s="260"/>
      <c r="H206" s="259"/>
      <c r="I206" s="7"/>
      <c r="J206" s="261"/>
      <c r="K206" s="261"/>
      <c r="L206" s="261"/>
      <c r="M206" s="261"/>
      <c r="N206" s="261"/>
      <c r="O206" s="261"/>
      <c r="P206" s="261"/>
      <c r="Q206" s="261"/>
      <c r="R206" s="261"/>
      <c r="S206" s="261"/>
      <c r="T206" s="261"/>
      <c r="U206" s="261"/>
      <c r="V206" s="261"/>
      <c r="W206" s="261"/>
      <c r="X206" s="261"/>
      <c r="Y206" s="261"/>
      <c r="Z206" s="261"/>
      <c r="AA206" s="261"/>
      <c r="AB206" s="261"/>
      <c r="AC206" s="262"/>
      <c r="AD206" s="6"/>
    </row>
    <row r="207" spans="1:30" s="10" customFormat="1" ht="24" customHeight="1">
      <c r="A207" s="258"/>
      <c r="B207" s="259"/>
      <c r="C207" s="259"/>
      <c r="D207" s="260"/>
      <c r="E207" s="260"/>
      <c r="F207" s="260"/>
      <c r="G207" s="260"/>
      <c r="H207" s="259"/>
      <c r="I207" s="7"/>
      <c r="J207" s="261"/>
      <c r="K207" s="261"/>
      <c r="L207" s="261"/>
      <c r="M207" s="261"/>
      <c r="N207" s="261"/>
      <c r="O207" s="261"/>
      <c r="P207" s="261"/>
      <c r="Q207" s="261"/>
      <c r="R207" s="261"/>
      <c r="S207" s="261"/>
      <c r="T207" s="261"/>
      <c r="U207" s="261"/>
      <c r="V207" s="261"/>
      <c r="W207" s="261"/>
      <c r="X207" s="261"/>
      <c r="Y207" s="261"/>
      <c r="Z207" s="261"/>
      <c r="AA207" s="261"/>
      <c r="AB207" s="261"/>
      <c r="AC207" s="262"/>
      <c r="AD207" s="6"/>
    </row>
    <row r="208" spans="1:30" s="10" customFormat="1" ht="24" customHeight="1">
      <c r="A208" s="258"/>
      <c r="B208" s="259"/>
      <c r="C208" s="259"/>
      <c r="D208" s="260"/>
      <c r="E208" s="260"/>
      <c r="F208" s="260"/>
      <c r="G208" s="260"/>
      <c r="H208" s="259"/>
      <c r="I208" s="7"/>
      <c r="J208" s="261"/>
      <c r="K208" s="261"/>
      <c r="L208" s="261"/>
      <c r="M208" s="261"/>
      <c r="N208" s="261"/>
      <c r="O208" s="261"/>
      <c r="P208" s="261"/>
      <c r="Q208" s="261"/>
      <c r="R208" s="261"/>
      <c r="S208" s="261"/>
      <c r="T208" s="261"/>
      <c r="U208" s="261"/>
      <c r="V208" s="261"/>
      <c r="W208" s="261"/>
      <c r="X208" s="261"/>
      <c r="Y208" s="261"/>
      <c r="Z208" s="261"/>
      <c r="AA208" s="261"/>
      <c r="AB208" s="261"/>
      <c r="AC208" s="262"/>
      <c r="AD208" s="6"/>
    </row>
    <row r="209" spans="1:30" s="10" customFormat="1" ht="24" customHeight="1">
      <c r="A209" s="258"/>
      <c r="B209" s="259"/>
      <c r="C209" s="259"/>
      <c r="D209" s="260"/>
      <c r="E209" s="260"/>
      <c r="F209" s="260"/>
      <c r="G209" s="260"/>
      <c r="H209" s="259"/>
      <c r="I209" s="7"/>
      <c r="J209" s="261"/>
      <c r="K209" s="261"/>
      <c r="L209" s="261"/>
      <c r="M209" s="261"/>
      <c r="N209" s="261"/>
      <c r="O209" s="261"/>
      <c r="P209" s="261"/>
      <c r="Q209" s="261"/>
      <c r="R209" s="261"/>
      <c r="S209" s="261"/>
      <c r="T209" s="261"/>
      <c r="U209" s="261"/>
      <c r="V209" s="261"/>
      <c r="W209" s="261"/>
      <c r="X209" s="261"/>
      <c r="Y209" s="261"/>
      <c r="Z209" s="261"/>
      <c r="AA209" s="261"/>
      <c r="AB209" s="261"/>
      <c r="AC209" s="262"/>
      <c r="AD209" s="6"/>
    </row>
    <row r="210" spans="1:30" s="10" customFormat="1" ht="24" customHeight="1">
      <c r="A210" s="258"/>
      <c r="B210" s="259"/>
      <c r="C210" s="259"/>
      <c r="D210" s="260"/>
      <c r="E210" s="260"/>
      <c r="F210" s="260"/>
      <c r="G210" s="260"/>
      <c r="H210" s="259"/>
      <c r="I210" s="7"/>
      <c r="J210" s="261"/>
      <c r="K210" s="261"/>
      <c r="L210" s="261"/>
      <c r="M210" s="261"/>
      <c r="N210" s="261"/>
      <c r="O210" s="261"/>
      <c r="P210" s="261"/>
      <c r="Q210" s="261"/>
      <c r="R210" s="261"/>
      <c r="S210" s="261"/>
      <c r="T210" s="261"/>
      <c r="U210" s="261"/>
      <c r="V210" s="261"/>
      <c r="W210" s="261"/>
      <c r="X210" s="261"/>
      <c r="Y210" s="261"/>
      <c r="Z210" s="261"/>
      <c r="AA210" s="261"/>
      <c r="AB210" s="261"/>
      <c r="AC210" s="262"/>
      <c r="AD210" s="6"/>
    </row>
    <row r="211" spans="1:30" s="10" customFormat="1" ht="6.75" customHeight="1" thickBot="1">
      <c r="A211" s="263"/>
      <c r="B211" s="264"/>
      <c r="C211" s="264"/>
      <c r="D211" s="265"/>
      <c r="E211" s="265"/>
      <c r="F211" s="265"/>
      <c r="G211" s="265"/>
      <c r="H211" s="264"/>
      <c r="I211" s="193"/>
      <c r="J211" s="266"/>
      <c r="K211" s="266"/>
      <c r="L211" s="266"/>
      <c r="M211" s="266"/>
      <c r="N211" s="266"/>
      <c r="O211" s="266"/>
      <c r="P211" s="266"/>
      <c r="Q211" s="266"/>
      <c r="R211" s="266"/>
      <c r="S211" s="266"/>
      <c r="T211" s="266"/>
      <c r="U211" s="266"/>
      <c r="V211" s="266"/>
      <c r="W211" s="266"/>
      <c r="X211" s="266"/>
      <c r="Y211" s="266"/>
      <c r="Z211" s="266"/>
      <c r="AA211" s="266"/>
      <c r="AB211" s="266"/>
      <c r="AC211" s="267"/>
      <c r="AD211" s="6"/>
    </row>
    <row r="212" spans="1:30" s="68" customFormat="1" ht="30" customHeight="1">
      <c r="A212" s="534" t="s">
        <v>31</v>
      </c>
      <c r="B212" s="507"/>
      <c r="C212" s="507"/>
      <c r="D212" s="507"/>
      <c r="E212" s="507"/>
      <c r="F212" s="507"/>
      <c r="G212" s="507"/>
      <c r="H212" s="507"/>
      <c r="I212" s="507"/>
      <c r="J212" s="507"/>
      <c r="K212" s="507"/>
      <c r="L212" s="507"/>
      <c r="M212" s="507"/>
      <c r="N212" s="507"/>
      <c r="O212" s="507"/>
      <c r="P212" s="507"/>
      <c r="Q212" s="507"/>
      <c r="R212" s="507"/>
      <c r="S212" s="507"/>
      <c r="T212" s="507"/>
      <c r="U212" s="507"/>
      <c r="V212" s="507"/>
      <c r="W212" s="507"/>
      <c r="X212" s="507"/>
      <c r="Y212" s="507"/>
      <c r="Z212" s="507"/>
      <c r="AA212" s="507"/>
      <c r="AB212" s="507"/>
      <c r="AC212" s="507"/>
      <c r="AD212" s="8"/>
    </row>
    <row r="213" spans="1:30" s="38" customFormat="1" ht="21" customHeight="1">
      <c r="A213" s="347" t="s">
        <v>264</v>
      </c>
      <c r="B213" s="507"/>
      <c r="C213" s="507"/>
      <c r="D213" s="507"/>
      <c r="E213" s="507"/>
      <c r="F213" s="507"/>
      <c r="G213" s="507"/>
      <c r="H213" s="507"/>
      <c r="I213" s="507"/>
      <c r="J213" s="507"/>
      <c r="K213" s="507"/>
      <c r="L213" s="507"/>
      <c r="M213" s="507"/>
      <c r="N213" s="507"/>
      <c r="O213" s="507"/>
      <c r="P213" s="507"/>
      <c r="Q213" s="507"/>
      <c r="R213" s="507"/>
      <c r="S213" s="507"/>
      <c r="T213" s="507"/>
      <c r="U213" s="507"/>
      <c r="V213" s="507"/>
      <c r="W213" s="507"/>
      <c r="X213" s="507"/>
      <c r="Y213" s="507"/>
      <c r="Z213" s="507"/>
      <c r="AA213" s="507"/>
      <c r="AB213" s="507"/>
      <c r="AC213" s="507"/>
      <c r="AD213" s="245"/>
    </row>
    <row r="214" spans="1:30" s="211" customFormat="1" ht="25.2" customHeight="1">
      <c r="M214" s="210"/>
      <c r="N214" s="210"/>
      <c r="O214" s="54"/>
      <c r="P214" s="54"/>
      <c r="Q214" s="508">
        <f>B3</f>
        <v>0</v>
      </c>
      <c r="R214" s="548"/>
      <c r="S214" s="548"/>
      <c r="T214" s="548"/>
      <c r="U214" s="303" t="s">
        <v>284</v>
      </c>
      <c r="V214" s="510"/>
      <c r="W214" s="511">
        <f>H3</f>
        <v>0</v>
      </c>
      <c r="X214" s="549"/>
      <c r="Y214" s="549"/>
      <c r="Z214" s="219" t="s">
        <v>285</v>
      </c>
      <c r="AA214" s="511" t="str">
        <f>L3</f>
        <v xml:space="preserve"> </v>
      </c>
      <c r="AB214" s="550"/>
      <c r="AC214" s="219" t="s">
        <v>286</v>
      </c>
      <c r="AD214" s="219"/>
    </row>
    <row r="215" spans="1:30" s="1" customFormat="1" ht="12" customHeight="1" thickBot="1">
      <c r="A215" s="3"/>
      <c r="B215" s="3"/>
      <c r="C215" s="3"/>
      <c r="D215" s="3"/>
      <c r="E215" s="3"/>
      <c r="F215" s="3"/>
      <c r="G215" s="3"/>
      <c r="H215" s="3"/>
      <c r="I215" s="3"/>
      <c r="J215" s="3"/>
      <c r="K215" s="254"/>
      <c r="L215" s="254"/>
      <c r="M215" s="254"/>
      <c r="N215" s="3"/>
      <c r="O215" s="3"/>
      <c r="P215" s="3"/>
      <c r="Q215" s="3"/>
      <c r="R215" s="3"/>
      <c r="S215" s="3"/>
      <c r="T215" s="3"/>
      <c r="U215" s="3"/>
      <c r="V215" s="3"/>
      <c r="W215" s="3"/>
      <c r="X215" s="3"/>
      <c r="Y215" s="3"/>
      <c r="Z215" s="3"/>
      <c r="AA215" s="3"/>
      <c r="AB215" s="3"/>
      <c r="AC215" s="3"/>
      <c r="AD215" s="3"/>
    </row>
    <row r="216" spans="1:30" s="1" customFormat="1" ht="30" customHeight="1">
      <c r="A216" s="526" t="s">
        <v>232</v>
      </c>
      <c r="B216" s="527"/>
      <c r="C216" s="527"/>
      <c r="D216" s="527"/>
      <c r="E216" s="527"/>
      <c r="F216" s="527"/>
      <c r="G216" s="527"/>
      <c r="H216" s="527"/>
      <c r="I216" s="527"/>
      <c r="J216" s="527"/>
      <c r="K216" s="527"/>
      <c r="L216" s="527"/>
      <c r="M216" s="527"/>
      <c r="N216" s="527"/>
      <c r="O216" s="527"/>
      <c r="P216" s="527"/>
      <c r="Q216" s="527"/>
      <c r="R216" s="527"/>
      <c r="S216" s="527"/>
      <c r="T216" s="527"/>
      <c r="U216" s="527"/>
      <c r="V216" s="527"/>
      <c r="W216" s="527"/>
      <c r="X216" s="527"/>
      <c r="Y216" s="527"/>
      <c r="Z216" s="527"/>
      <c r="AA216" s="527"/>
      <c r="AB216" s="527"/>
      <c r="AC216" s="528"/>
      <c r="AD216" s="256"/>
    </row>
    <row r="217" spans="1:30" s="2" customFormat="1" ht="24" customHeight="1">
      <c r="A217" s="536" t="s">
        <v>220</v>
      </c>
      <c r="B217" s="537"/>
      <c r="C217" s="537"/>
      <c r="D217" s="537"/>
      <c r="E217" s="537"/>
      <c r="F217" s="537"/>
      <c r="G217" s="537"/>
      <c r="H217" s="537"/>
      <c r="I217" s="537"/>
      <c r="J217" s="221"/>
      <c r="K217" s="221"/>
      <c r="L217" s="221"/>
      <c r="M217" s="221"/>
      <c r="N217" s="221"/>
      <c r="O217" s="221"/>
      <c r="P217" s="221"/>
      <c r="Q217" s="221"/>
      <c r="R217" s="221"/>
      <c r="S217" s="221"/>
      <c r="T217" s="221"/>
      <c r="U217" s="221"/>
      <c r="V217" s="221"/>
      <c r="W217" s="221"/>
      <c r="X217" s="221"/>
      <c r="Y217" s="221"/>
      <c r="Z217" s="221"/>
      <c r="AA217" s="221"/>
      <c r="AB217" s="221"/>
      <c r="AC217" s="222"/>
      <c r="AD217" s="6"/>
    </row>
    <row r="218" spans="1:30" s="2" customFormat="1" ht="24" customHeight="1">
      <c r="A218" s="417"/>
      <c r="B218" s="418"/>
      <c r="C218" s="418"/>
      <c r="D218" s="418"/>
      <c r="E218" s="418"/>
      <c r="F218" s="418"/>
      <c r="G218" s="418"/>
      <c r="H218" s="418"/>
      <c r="I218" s="418"/>
      <c r="J218" s="418"/>
      <c r="K218" s="418"/>
      <c r="L218" s="418"/>
      <c r="M218" s="418"/>
      <c r="N218" s="418"/>
      <c r="O218" s="418"/>
      <c r="P218" s="418"/>
      <c r="Q218" s="418"/>
      <c r="R218" s="418"/>
      <c r="S218" s="418"/>
      <c r="T218" s="418"/>
      <c r="U218" s="418"/>
      <c r="V218" s="418"/>
      <c r="W218" s="418"/>
      <c r="X218" s="418"/>
      <c r="Y218" s="418"/>
      <c r="Z218" s="418"/>
      <c r="AA218" s="418"/>
      <c r="AB218" s="418"/>
      <c r="AC218" s="419"/>
      <c r="AD218" s="6"/>
    </row>
    <row r="219" spans="1:30" s="2" customFormat="1" ht="24" customHeight="1">
      <c r="A219" s="417"/>
      <c r="B219" s="418"/>
      <c r="C219" s="418"/>
      <c r="D219" s="418"/>
      <c r="E219" s="418"/>
      <c r="F219" s="418"/>
      <c r="G219" s="418"/>
      <c r="H219" s="418"/>
      <c r="I219" s="418"/>
      <c r="J219" s="418"/>
      <c r="K219" s="418"/>
      <c r="L219" s="418"/>
      <c r="M219" s="418"/>
      <c r="N219" s="418"/>
      <c r="O219" s="418"/>
      <c r="P219" s="418"/>
      <c r="Q219" s="418"/>
      <c r="R219" s="418"/>
      <c r="S219" s="418"/>
      <c r="T219" s="418"/>
      <c r="U219" s="418"/>
      <c r="V219" s="418"/>
      <c r="W219" s="418"/>
      <c r="X219" s="418"/>
      <c r="Y219" s="418"/>
      <c r="Z219" s="418"/>
      <c r="AA219" s="418"/>
      <c r="AB219" s="418"/>
      <c r="AC219" s="419"/>
      <c r="AD219" s="5"/>
    </row>
    <row r="220" spans="1:30" s="10" customFormat="1" ht="24" customHeight="1">
      <c r="A220" s="417"/>
      <c r="B220" s="418"/>
      <c r="C220" s="418"/>
      <c r="D220" s="418"/>
      <c r="E220" s="418"/>
      <c r="F220" s="418"/>
      <c r="G220" s="418"/>
      <c r="H220" s="418"/>
      <c r="I220" s="418"/>
      <c r="J220" s="418"/>
      <c r="K220" s="418"/>
      <c r="L220" s="418"/>
      <c r="M220" s="418"/>
      <c r="N220" s="418"/>
      <c r="O220" s="418"/>
      <c r="P220" s="418"/>
      <c r="Q220" s="418"/>
      <c r="R220" s="418"/>
      <c r="S220" s="418"/>
      <c r="T220" s="418"/>
      <c r="U220" s="418"/>
      <c r="V220" s="418"/>
      <c r="W220" s="418"/>
      <c r="X220" s="418"/>
      <c r="Y220" s="418"/>
      <c r="Z220" s="418"/>
      <c r="AA220" s="418"/>
      <c r="AB220" s="418"/>
      <c r="AC220" s="419"/>
      <c r="AD220" s="5"/>
    </row>
    <row r="221" spans="1:30" s="10" customFormat="1" ht="24" customHeight="1">
      <c r="A221" s="420"/>
      <c r="B221" s="421"/>
      <c r="C221" s="421"/>
      <c r="D221" s="421"/>
      <c r="E221" s="421"/>
      <c r="F221" s="421"/>
      <c r="G221" s="421"/>
      <c r="H221" s="421"/>
      <c r="I221" s="421"/>
      <c r="J221" s="421"/>
      <c r="K221" s="421"/>
      <c r="L221" s="421"/>
      <c r="M221" s="421"/>
      <c r="N221" s="421"/>
      <c r="O221" s="421"/>
      <c r="P221" s="421"/>
      <c r="Q221" s="421"/>
      <c r="R221" s="421"/>
      <c r="S221" s="421"/>
      <c r="T221" s="421"/>
      <c r="U221" s="421"/>
      <c r="V221" s="421"/>
      <c r="W221" s="421"/>
      <c r="X221" s="421"/>
      <c r="Y221" s="421"/>
      <c r="Z221" s="421"/>
      <c r="AA221" s="421"/>
      <c r="AB221" s="421"/>
      <c r="AC221" s="422"/>
      <c r="AD221" s="5"/>
    </row>
    <row r="222" spans="1:30" s="2" customFormat="1" ht="24" customHeight="1">
      <c r="A222" s="536" t="s">
        <v>209</v>
      </c>
      <c r="B222" s="537"/>
      <c r="C222" s="537"/>
      <c r="D222" s="537"/>
      <c r="E222" s="537"/>
      <c r="F222" s="537"/>
      <c r="G222" s="537"/>
      <c r="H222" s="537"/>
      <c r="I222" s="537"/>
      <c r="J222" s="537"/>
      <c r="K222" s="221"/>
      <c r="L222" s="221"/>
      <c r="M222" s="221"/>
      <c r="N222" s="221"/>
      <c r="O222" s="221"/>
      <c r="P222" s="221"/>
      <c r="Q222" s="221"/>
      <c r="R222" s="221"/>
      <c r="S222" s="221"/>
      <c r="T222" s="221"/>
      <c r="U222" s="221"/>
      <c r="V222" s="221"/>
      <c r="W222" s="221"/>
      <c r="X222" s="221"/>
      <c r="Y222" s="221"/>
      <c r="Z222" s="221"/>
      <c r="AA222" s="221"/>
      <c r="AB222" s="221"/>
      <c r="AC222" s="222"/>
      <c r="AD222" s="6"/>
    </row>
    <row r="223" spans="1:30" s="2" customFormat="1" ht="24" customHeight="1">
      <c r="A223" s="417"/>
      <c r="B223" s="418"/>
      <c r="C223" s="418"/>
      <c r="D223" s="418"/>
      <c r="E223" s="418"/>
      <c r="F223" s="418"/>
      <c r="G223" s="418"/>
      <c r="H223" s="418"/>
      <c r="I223" s="418"/>
      <c r="J223" s="418"/>
      <c r="K223" s="418"/>
      <c r="L223" s="418"/>
      <c r="M223" s="418"/>
      <c r="N223" s="418"/>
      <c r="O223" s="418"/>
      <c r="P223" s="418"/>
      <c r="Q223" s="418"/>
      <c r="R223" s="418"/>
      <c r="S223" s="418"/>
      <c r="T223" s="418"/>
      <c r="U223" s="418"/>
      <c r="V223" s="418"/>
      <c r="W223" s="418"/>
      <c r="X223" s="418"/>
      <c r="Y223" s="418"/>
      <c r="Z223" s="418"/>
      <c r="AA223" s="418"/>
      <c r="AB223" s="418"/>
      <c r="AC223" s="419"/>
      <c r="AD223" s="6"/>
    </row>
    <row r="224" spans="1:30" s="2" customFormat="1" ht="24" customHeight="1">
      <c r="A224" s="417"/>
      <c r="B224" s="418"/>
      <c r="C224" s="418"/>
      <c r="D224" s="418"/>
      <c r="E224" s="418"/>
      <c r="F224" s="418"/>
      <c r="G224" s="418"/>
      <c r="H224" s="418"/>
      <c r="I224" s="418"/>
      <c r="J224" s="418"/>
      <c r="K224" s="418"/>
      <c r="L224" s="418"/>
      <c r="M224" s="418"/>
      <c r="N224" s="418"/>
      <c r="O224" s="418"/>
      <c r="P224" s="418"/>
      <c r="Q224" s="418"/>
      <c r="R224" s="418"/>
      <c r="S224" s="418"/>
      <c r="T224" s="418"/>
      <c r="U224" s="418"/>
      <c r="V224" s="418"/>
      <c r="W224" s="418"/>
      <c r="X224" s="418"/>
      <c r="Y224" s="418"/>
      <c r="Z224" s="418"/>
      <c r="AA224" s="418"/>
      <c r="AB224" s="418"/>
      <c r="AC224" s="419"/>
      <c r="AD224" s="5"/>
    </row>
    <row r="225" spans="1:30" s="10" customFormat="1" ht="24" customHeight="1">
      <c r="A225" s="417"/>
      <c r="B225" s="418"/>
      <c r="C225" s="418"/>
      <c r="D225" s="418"/>
      <c r="E225" s="418"/>
      <c r="F225" s="418"/>
      <c r="G225" s="418"/>
      <c r="H225" s="418"/>
      <c r="I225" s="418"/>
      <c r="J225" s="418"/>
      <c r="K225" s="418"/>
      <c r="L225" s="418"/>
      <c r="M225" s="418"/>
      <c r="N225" s="418"/>
      <c r="O225" s="418"/>
      <c r="P225" s="418"/>
      <c r="Q225" s="418"/>
      <c r="R225" s="418"/>
      <c r="S225" s="418"/>
      <c r="T225" s="418"/>
      <c r="U225" s="418"/>
      <c r="V225" s="418"/>
      <c r="W225" s="418"/>
      <c r="X225" s="418"/>
      <c r="Y225" s="418"/>
      <c r="Z225" s="418"/>
      <c r="AA225" s="418"/>
      <c r="AB225" s="418"/>
      <c r="AC225" s="419"/>
      <c r="AD225" s="5"/>
    </row>
    <row r="226" spans="1:30" s="10" customFormat="1" ht="24" customHeight="1">
      <c r="A226" s="420"/>
      <c r="B226" s="421"/>
      <c r="C226" s="421"/>
      <c r="D226" s="421"/>
      <c r="E226" s="421"/>
      <c r="F226" s="421"/>
      <c r="G226" s="421"/>
      <c r="H226" s="421"/>
      <c r="I226" s="421"/>
      <c r="J226" s="421"/>
      <c r="K226" s="421"/>
      <c r="L226" s="421"/>
      <c r="M226" s="421"/>
      <c r="N226" s="421"/>
      <c r="O226" s="421"/>
      <c r="P226" s="421"/>
      <c r="Q226" s="421"/>
      <c r="R226" s="421"/>
      <c r="S226" s="421"/>
      <c r="T226" s="421"/>
      <c r="U226" s="421"/>
      <c r="V226" s="421"/>
      <c r="W226" s="421"/>
      <c r="X226" s="421"/>
      <c r="Y226" s="421"/>
      <c r="Z226" s="421"/>
      <c r="AA226" s="421"/>
      <c r="AB226" s="421"/>
      <c r="AC226" s="422"/>
      <c r="AD226" s="5"/>
    </row>
    <row r="227" spans="1:30" s="2" customFormat="1" ht="24" customHeight="1">
      <c r="A227" s="536" t="s">
        <v>210</v>
      </c>
      <c r="B227" s="537"/>
      <c r="C227" s="537"/>
      <c r="D227" s="537"/>
      <c r="E227" s="537"/>
      <c r="F227" s="537"/>
      <c r="G227" s="537"/>
      <c r="H227" s="537"/>
      <c r="I227" s="537"/>
      <c r="J227" s="537"/>
      <c r="K227" s="221"/>
      <c r="L227" s="221"/>
      <c r="M227" s="221"/>
      <c r="N227" s="221"/>
      <c r="O227" s="221"/>
      <c r="P227" s="221"/>
      <c r="Q227" s="221"/>
      <c r="R227" s="221"/>
      <c r="S227" s="221"/>
      <c r="T227" s="221"/>
      <c r="U227" s="221"/>
      <c r="V227" s="221"/>
      <c r="W227" s="221"/>
      <c r="X227" s="221"/>
      <c r="Y227" s="221"/>
      <c r="Z227" s="221"/>
      <c r="AA227" s="221"/>
      <c r="AB227" s="221"/>
      <c r="AC227" s="222"/>
      <c r="AD227" s="6"/>
    </row>
    <row r="228" spans="1:30" s="2" customFormat="1" ht="24" customHeight="1">
      <c r="A228" s="417"/>
      <c r="B228" s="418"/>
      <c r="C228" s="418"/>
      <c r="D228" s="418"/>
      <c r="E228" s="418"/>
      <c r="F228" s="418"/>
      <c r="G228" s="418"/>
      <c r="H228" s="418"/>
      <c r="I228" s="418"/>
      <c r="J228" s="418"/>
      <c r="K228" s="418"/>
      <c r="L228" s="418"/>
      <c r="M228" s="418"/>
      <c r="N228" s="418"/>
      <c r="O228" s="418"/>
      <c r="P228" s="418"/>
      <c r="Q228" s="418"/>
      <c r="R228" s="418"/>
      <c r="S228" s="418"/>
      <c r="T228" s="418"/>
      <c r="U228" s="418"/>
      <c r="V228" s="418"/>
      <c r="W228" s="418"/>
      <c r="X228" s="418"/>
      <c r="Y228" s="418"/>
      <c r="Z228" s="418"/>
      <c r="AA228" s="418"/>
      <c r="AB228" s="418"/>
      <c r="AC228" s="419"/>
      <c r="AD228" s="6"/>
    </row>
    <row r="229" spans="1:30" s="2" customFormat="1" ht="24" customHeight="1">
      <c r="A229" s="417"/>
      <c r="B229" s="418"/>
      <c r="C229" s="418"/>
      <c r="D229" s="418"/>
      <c r="E229" s="418"/>
      <c r="F229" s="418"/>
      <c r="G229" s="418"/>
      <c r="H229" s="418"/>
      <c r="I229" s="418"/>
      <c r="J229" s="418"/>
      <c r="K229" s="418"/>
      <c r="L229" s="418"/>
      <c r="M229" s="418"/>
      <c r="N229" s="418"/>
      <c r="O229" s="418"/>
      <c r="P229" s="418"/>
      <c r="Q229" s="418"/>
      <c r="R229" s="418"/>
      <c r="S229" s="418"/>
      <c r="T229" s="418"/>
      <c r="U229" s="418"/>
      <c r="V229" s="418"/>
      <c r="W229" s="418"/>
      <c r="X229" s="418"/>
      <c r="Y229" s="418"/>
      <c r="Z229" s="418"/>
      <c r="AA229" s="418"/>
      <c r="AB229" s="418"/>
      <c r="AC229" s="419"/>
      <c r="AD229" s="5"/>
    </row>
    <row r="230" spans="1:30" s="10" customFormat="1" ht="24" customHeight="1">
      <c r="A230" s="417"/>
      <c r="B230" s="418"/>
      <c r="C230" s="418"/>
      <c r="D230" s="418"/>
      <c r="E230" s="418"/>
      <c r="F230" s="418"/>
      <c r="G230" s="418"/>
      <c r="H230" s="418"/>
      <c r="I230" s="418"/>
      <c r="J230" s="418"/>
      <c r="K230" s="418"/>
      <c r="L230" s="418"/>
      <c r="M230" s="418"/>
      <c r="N230" s="418"/>
      <c r="O230" s="418"/>
      <c r="P230" s="418"/>
      <c r="Q230" s="418"/>
      <c r="R230" s="418"/>
      <c r="S230" s="418"/>
      <c r="T230" s="418"/>
      <c r="U230" s="418"/>
      <c r="V230" s="418"/>
      <c r="W230" s="418"/>
      <c r="X230" s="418"/>
      <c r="Y230" s="418"/>
      <c r="Z230" s="418"/>
      <c r="AA230" s="418"/>
      <c r="AB230" s="418"/>
      <c r="AC230" s="419"/>
      <c r="AD230" s="5"/>
    </row>
    <row r="231" spans="1:30" s="10" customFormat="1" ht="24" customHeight="1">
      <c r="A231" s="420"/>
      <c r="B231" s="421"/>
      <c r="C231" s="421"/>
      <c r="D231" s="421"/>
      <c r="E231" s="421"/>
      <c r="F231" s="421"/>
      <c r="G231" s="421"/>
      <c r="H231" s="421"/>
      <c r="I231" s="421"/>
      <c r="J231" s="421"/>
      <c r="K231" s="421"/>
      <c r="L231" s="421"/>
      <c r="M231" s="421"/>
      <c r="N231" s="421"/>
      <c r="O231" s="421"/>
      <c r="P231" s="421"/>
      <c r="Q231" s="421"/>
      <c r="R231" s="421"/>
      <c r="S231" s="421"/>
      <c r="T231" s="421"/>
      <c r="U231" s="421"/>
      <c r="V231" s="421"/>
      <c r="W231" s="421"/>
      <c r="X231" s="421"/>
      <c r="Y231" s="421"/>
      <c r="Z231" s="421"/>
      <c r="AA231" s="421"/>
      <c r="AB231" s="421"/>
      <c r="AC231" s="422"/>
      <c r="AD231" s="5"/>
    </row>
    <row r="232" spans="1:30" s="2" customFormat="1" ht="24" customHeight="1">
      <c r="A232" s="536" t="s">
        <v>219</v>
      </c>
      <c r="B232" s="537"/>
      <c r="C232" s="537"/>
      <c r="D232" s="537"/>
      <c r="E232" s="537"/>
      <c r="F232" s="537"/>
      <c r="G232" s="537"/>
      <c r="H232" s="537"/>
      <c r="I232" s="537"/>
      <c r="J232" s="537"/>
      <c r="K232" s="221"/>
      <c r="L232" s="221"/>
      <c r="M232" s="221"/>
      <c r="N232" s="221"/>
      <c r="O232" s="221"/>
      <c r="P232" s="221"/>
      <c r="Q232" s="221"/>
      <c r="R232" s="221"/>
      <c r="S232" s="221"/>
      <c r="T232" s="221"/>
      <c r="U232" s="221"/>
      <c r="V232" s="221"/>
      <c r="W232" s="221"/>
      <c r="X232" s="221"/>
      <c r="Y232" s="221"/>
      <c r="Z232" s="221"/>
      <c r="AA232" s="221"/>
      <c r="AB232" s="221"/>
      <c r="AC232" s="222"/>
      <c r="AD232" s="6"/>
    </row>
    <row r="233" spans="1:30" s="10" customFormat="1" ht="24" customHeight="1">
      <c r="A233" s="417"/>
      <c r="B233" s="418"/>
      <c r="C233" s="418"/>
      <c r="D233" s="418"/>
      <c r="E233" s="418"/>
      <c r="F233" s="418"/>
      <c r="G233" s="418"/>
      <c r="H233" s="418"/>
      <c r="I233" s="418"/>
      <c r="J233" s="418"/>
      <c r="K233" s="418"/>
      <c r="L233" s="418"/>
      <c r="M233" s="418"/>
      <c r="N233" s="418"/>
      <c r="O233" s="418"/>
      <c r="P233" s="418"/>
      <c r="Q233" s="418"/>
      <c r="R233" s="418"/>
      <c r="S233" s="418"/>
      <c r="T233" s="418"/>
      <c r="U233" s="418"/>
      <c r="V233" s="418"/>
      <c r="W233" s="418"/>
      <c r="X233" s="418"/>
      <c r="Y233" s="418"/>
      <c r="Z233" s="418"/>
      <c r="AA233" s="418"/>
      <c r="AB233" s="418"/>
      <c r="AC233" s="419"/>
      <c r="AD233" s="5"/>
    </row>
    <row r="234" spans="1:30" s="2" customFormat="1" ht="24" customHeight="1">
      <c r="A234" s="417"/>
      <c r="B234" s="418"/>
      <c r="C234" s="418"/>
      <c r="D234" s="418"/>
      <c r="E234" s="418"/>
      <c r="F234" s="418"/>
      <c r="G234" s="418"/>
      <c r="H234" s="418"/>
      <c r="I234" s="418"/>
      <c r="J234" s="418"/>
      <c r="K234" s="418"/>
      <c r="L234" s="418"/>
      <c r="M234" s="418"/>
      <c r="N234" s="418"/>
      <c r="O234" s="418"/>
      <c r="P234" s="418"/>
      <c r="Q234" s="418"/>
      <c r="R234" s="418"/>
      <c r="S234" s="418"/>
      <c r="T234" s="418"/>
      <c r="U234" s="418"/>
      <c r="V234" s="418"/>
      <c r="W234" s="418"/>
      <c r="X234" s="418"/>
      <c r="Y234" s="418"/>
      <c r="Z234" s="418"/>
      <c r="AA234" s="418"/>
      <c r="AB234" s="418"/>
      <c r="AC234" s="419"/>
      <c r="AD234" s="5"/>
    </row>
    <row r="235" spans="1:30" s="2" customFormat="1" ht="24" customHeight="1">
      <c r="A235" s="417"/>
      <c r="B235" s="418"/>
      <c r="C235" s="418"/>
      <c r="D235" s="418"/>
      <c r="E235" s="418"/>
      <c r="F235" s="418"/>
      <c r="G235" s="418"/>
      <c r="H235" s="418"/>
      <c r="I235" s="418"/>
      <c r="J235" s="418"/>
      <c r="K235" s="418"/>
      <c r="L235" s="418"/>
      <c r="M235" s="418"/>
      <c r="N235" s="418"/>
      <c r="O235" s="418"/>
      <c r="P235" s="418"/>
      <c r="Q235" s="418"/>
      <c r="R235" s="418"/>
      <c r="S235" s="418"/>
      <c r="T235" s="418"/>
      <c r="U235" s="418"/>
      <c r="V235" s="418"/>
      <c r="W235" s="418"/>
      <c r="X235" s="418"/>
      <c r="Y235" s="418"/>
      <c r="Z235" s="418"/>
      <c r="AA235" s="418"/>
      <c r="AB235" s="418"/>
      <c r="AC235" s="419"/>
      <c r="AD235" s="5"/>
    </row>
    <row r="236" spans="1:30" s="2" customFormat="1" ht="24" customHeight="1">
      <c r="A236" s="423"/>
      <c r="B236" s="424"/>
      <c r="C236" s="424"/>
      <c r="D236" s="424"/>
      <c r="E236" s="424"/>
      <c r="F236" s="424"/>
      <c r="G236" s="424"/>
      <c r="H236" s="424"/>
      <c r="I236" s="424"/>
      <c r="J236" s="424"/>
      <c r="K236" s="424"/>
      <c r="L236" s="424"/>
      <c r="M236" s="424"/>
      <c r="N236" s="424"/>
      <c r="O236" s="424"/>
      <c r="P236" s="424"/>
      <c r="Q236" s="424"/>
      <c r="R236" s="424"/>
      <c r="S236" s="424"/>
      <c r="T236" s="424"/>
      <c r="U236" s="424"/>
      <c r="V236" s="424"/>
      <c r="W236" s="424"/>
      <c r="X236" s="424"/>
      <c r="Y236" s="424"/>
      <c r="Z236" s="424"/>
      <c r="AA236" s="424"/>
      <c r="AB236" s="424"/>
      <c r="AC236" s="425"/>
      <c r="AD236" s="5"/>
    </row>
    <row r="237" spans="1:30" s="4" customFormat="1" ht="30" customHeight="1">
      <c r="A237" s="390" t="s">
        <v>282</v>
      </c>
      <c r="B237" s="391"/>
      <c r="C237" s="391"/>
      <c r="D237" s="391"/>
      <c r="E237" s="391"/>
      <c r="F237" s="391"/>
      <c r="G237" s="391"/>
      <c r="H237" s="391"/>
      <c r="I237" s="391"/>
      <c r="J237" s="391"/>
      <c r="K237" s="391"/>
      <c r="L237" s="391"/>
      <c r="M237" s="391"/>
      <c r="N237" s="391"/>
      <c r="O237" s="391"/>
      <c r="P237" s="391"/>
      <c r="Q237" s="391"/>
      <c r="R237" s="391"/>
      <c r="S237" s="391"/>
      <c r="T237" s="391"/>
      <c r="U237" s="391"/>
      <c r="V237" s="391"/>
      <c r="W237" s="391"/>
      <c r="X237" s="391"/>
      <c r="Y237" s="391"/>
      <c r="Z237" s="391"/>
      <c r="AA237" s="391"/>
      <c r="AB237" s="391"/>
      <c r="AC237" s="392"/>
      <c r="AD237" s="256"/>
    </row>
    <row r="238" spans="1:30" s="10" customFormat="1" ht="24" customHeight="1">
      <c r="A238" s="373"/>
      <c r="B238" s="374"/>
      <c r="C238" s="374"/>
      <c r="D238" s="374"/>
      <c r="E238" s="374"/>
      <c r="F238" s="374"/>
      <c r="G238" s="374"/>
      <c r="H238" s="374"/>
      <c r="I238" s="374"/>
      <c r="J238" s="374"/>
      <c r="K238" s="374"/>
      <c r="L238" s="374"/>
      <c r="M238" s="374"/>
      <c r="N238" s="374"/>
      <c r="O238" s="374"/>
      <c r="P238" s="374"/>
      <c r="Q238" s="374"/>
      <c r="R238" s="374"/>
      <c r="S238" s="374"/>
      <c r="T238" s="374"/>
      <c r="U238" s="374"/>
      <c r="V238" s="374"/>
      <c r="W238" s="374"/>
      <c r="X238" s="374"/>
      <c r="Y238" s="374"/>
      <c r="Z238" s="374"/>
      <c r="AA238" s="374"/>
      <c r="AB238" s="374"/>
      <c r="AC238" s="375"/>
      <c r="AD238" s="257"/>
    </row>
    <row r="239" spans="1:30" s="10" customFormat="1" ht="24" customHeight="1">
      <c r="A239" s="376"/>
      <c r="B239" s="377"/>
      <c r="C239" s="377"/>
      <c r="D239" s="377"/>
      <c r="E239" s="377"/>
      <c r="F239" s="377"/>
      <c r="G239" s="377"/>
      <c r="H239" s="377"/>
      <c r="I239" s="377"/>
      <c r="J239" s="377"/>
      <c r="K239" s="377"/>
      <c r="L239" s="377"/>
      <c r="M239" s="377"/>
      <c r="N239" s="377"/>
      <c r="O239" s="377"/>
      <c r="P239" s="377"/>
      <c r="Q239" s="377"/>
      <c r="R239" s="377"/>
      <c r="S239" s="377"/>
      <c r="T239" s="377"/>
      <c r="U239" s="377"/>
      <c r="V239" s="377"/>
      <c r="W239" s="377"/>
      <c r="X239" s="377"/>
      <c r="Y239" s="377"/>
      <c r="Z239" s="377"/>
      <c r="AA239" s="377"/>
      <c r="AB239" s="377"/>
      <c r="AC239" s="378"/>
      <c r="AD239" s="6"/>
    </row>
    <row r="240" spans="1:30" s="10" customFormat="1" ht="24" customHeight="1">
      <c r="A240" s="376"/>
      <c r="B240" s="377"/>
      <c r="C240" s="377"/>
      <c r="D240" s="377"/>
      <c r="E240" s="377"/>
      <c r="F240" s="377"/>
      <c r="G240" s="377"/>
      <c r="H240" s="377"/>
      <c r="I240" s="377"/>
      <c r="J240" s="377"/>
      <c r="K240" s="377"/>
      <c r="L240" s="377"/>
      <c r="M240" s="377"/>
      <c r="N240" s="377"/>
      <c r="O240" s="377"/>
      <c r="P240" s="377"/>
      <c r="Q240" s="377"/>
      <c r="R240" s="377"/>
      <c r="S240" s="377"/>
      <c r="T240" s="377"/>
      <c r="U240" s="377"/>
      <c r="V240" s="377"/>
      <c r="W240" s="377"/>
      <c r="X240" s="377"/>
      <c r="Y240" s="377"/>
      <c r="Z240" s="377"/>
      <c r="AA240" s="377"/>
      <c r="AB240" s="377"/>
      <c r="AC240" s="378"/>
      <c r="AD240" s="257"/>
    </row>
    <row r="241" spans="1:30" s="10" customFormat="1" ht="24" customHeight="1">
      <c r="A241" s="376"/>
      <c r="B241" s="377"/>
      <c r="C241" s="377"/>
      <c r="D241" s="377"/>
      <c r="E241" s="377"/>
      <c r="F241" s="377"/>
      <c r="G241" s="377"/>
      <c r="H241" s="377"/>
      <c r="I241" s="377"/>
      <c r="J241" s="377"/>
      <c r="K241" s="377"/>
      <c r="L241" s="377"/>
      <c r="M241" s="377"/>
      <c r="N241" s="377"/>
      <c r="O241" s="377"/>
      <c r="P241" s="377"/>
      <c r="Q241" s="377"/>
      <c r="R241" s="377"/>
      <c r="S241" s="377"/>
      <c r="T241" s="377"/>
      <c r="U241" s="377"/>
      <c r="V241" s="377"/>
      <c r="W241" s="377"/>
      <c r="X241" s="377"/>
      <c r="Y241" s="377"/>
      <c r="Z241" s="377"/>
      <c r="AA241" s="377"/>
      <c r="AB241" s="377"/>
      <c r="AC241" s="378"/>
      <c r="AD241" s="6"/>
    </row>
    <row r="242" spans="1:30" s="10" customFormat="1" ht="24" customHeight="1">
      <c r="A242" s="376"/>
      <c r="B242" s="377"/>
      <c r="C242" s="377"/>
      <c r="D242" s="377"/>
      <c r="E242" s="377"/>
      <c r="F242" s="377"/>
      <c r="G242" s="377"/>
      <c r="H242" s="377"/>
      <c r="I242" s="377"/>
      <c r="J242" s="377"/>
      <c r="K242" s="377"/>
      <c r="L242" s="377"/>
      <c r="M242" s="377"/>
      <c r="N242" s="377"/>
      <c r="O242" s="377"/>
      <c r="P242" s="377"/>
      <c r="Q242" s="377"/>
      <c r="R242" s="377"/>
      <c r="S242" s="377"/>
      <c r="T242" s="377"/>
      <c r="U242" s="377"/>
      <c r="V242" s="377"/>
      <c r="W242" s="377"/>
      <c r="X242" s="377"/>
      <c r="Y242" s="377"/>
      <c r="Z242" s="377"/>
      <c r="AA242" s="377"/>
      <c r="AB242" s="377"/>
      <c r="AC242" s="378"/>
      <c r="AD242" s="6"/>
    </row>
    <row r="243" spans="1:30" s="10" customFormat="1" ht="24" customHeight="1">
      <c r="A243" s="376"/>
      <c r="B243" s="377"/>
      <c r="C243" s="377"/>
      <c r="D243" s="377"/>
      <c r="E243" s="377"/>
      <c r="F243" s="377"/>
      <c r="G243" s="377"/>
      <c r="H243" s="377"/>
      <c r="I243" s="377"/>
      <c r="J243" s="377"/>
      <c r="K243" s="377"/>
      <c r="L243" s="377"/>
      <c r="M243" s="377"/>
      <c r="N243" s="377"/>
      <c r="O243" s="377"/>
      <c r="P243" s="377"/>
      <c r="Q243" s="377"/>
      <c r="R243" s="377"/>
      <c r="S243" s="377"/>
      <c r="T243" s="377"/>
      <c r="U243" s="377"/>
      <c r="V243" s="377"/>
      <c r="W243" s="377"/>
      <c r="X243" s="377"/>
      <c r="Y243" s="377"/>
      <c r="Z243" s="377"/>
      <c r="AA243" s="377"/>
      <c r="AB243" s="377"/>
      <c r="AC243" s="378"/>
      <c r="AD243" s="6"/>
    </row>
    <row r="244" spans="1:30" s="10" customFormat="1" ht="24" customHeight="1">
      <c r="A244" s="376"/>
      <c r="B244" s="377"/>
      <c r="C244" s="377"/>
      <c r="D244" s="377"/>
      <c r="E244" s="377"/>
      <c r="F244" s="377"/>
      <c r="G244" s="377"/>
      <c r="H244" s="377"/>
      <c r="I244" s="377"/>
      <c r="J244" s="377"/>
      <c r="K244" s="377"/>
      <c r="L244" s="377"/>
      <c r="M244" s="377"/>
      <c r="N244" s="377"/>
      <c r="O244" s="377"/>
      <c r="P244" s="377"/>
      <c r="Q244" s="377"/>
      <c r="R244" s="377"/>
      <c r="S244" s="377"/>
      <c r="T244" s="377"/>
      <c r="U244" s="377"/>
      <c r="V244" s="377"/>
      <c r="W244" s="377"/>
      <c r="X244" s="377"/>
      <c r="Y244" s="377"/>
      <c r="Z244" s="377"/>
      <c r="AA244" s="377"/>
      <c r="AB244" s="377"/>
      <c r="AC244" s="378"/>
      <c r="AD244" s="6"/>
    </row>
    <row r="245" spans="1:30" s="2" customFormat="1" ht="24" customHeight="1">
      <c r="A245" s="376"/>
      <c r="B245" s="377"/>
      <c r="C245" s="377"/>
      <c r="D245" s="377"/>
      <c r="E245" s="377"/>
      <c r="F245" s="377"/>
      <c r="G245" s="377"/>
      <c r="H245" s="377"/>
      <c r="I245" s="377"/>
      <c r="J245" s="377"/>
      <c r="K245" s="377"/>
      <c r="L245" s="377"/>
      <c r="M245" s="377"/>
      <c r="N245" s="377"/>
      <c r="O245" s="377"/>
      <c r="P245" s="377"/>
      <c r="Q245" s="377"/>
      <c r="R245" s="377"/>
      <c r="S245" s="377"/>
      <c r="T245" s="377"/>
      <c r="U245" s="377"/>
      <c r="V245" s="377"/>
      <c r="W245" s="377"/>
      <c r="X245" s="377"/>
      <c r="Y245" s="377"/>
      <c r="Z245" s="377"/>
      <c r="AA245" s="377"/>
      <c r="AB245" s="377"/>
      <c r="AC245" s="378"/>
      <c r="AD245" s="5"/>
    </row>
    <row r="246" spans="1:30" s="10" customFormat="1" ht="18.75" customHeight="1" thickBot="1">
      <c r="A246" s="379"/>
      <c r="B246" s="380"/>
      <c r="C246" s="380"/>
      <c r="D246" s="380"/>
      <c r="E246" s="380"/>
      <c r="F246" s="380"/>
      <c r="G246" s="380"/>
      <c r="H246" s="380"/>
      <c r="I246" s="380"/>
      <c r="J246" s="380"/>
      <c r="K246" s="380"/>
      <c r="L246" s="380"/>
      <c r="M246" s="380"/>
      <c r="N246" s="380"/>
      <c r="O246" s="380"/>
      <c r="P246" s="380"/>
      <c r="Q246" s="380"/>
      <c r="R246" s="380"/>
      <c r="S246" s="380"/>
      <c r="T246" s="380"/>
      <c r="U246" s="380"/>
      <c r="V246" s="380"/>
      <c r="W246" s="380"/>
      <c r="X246" s="380"/>
      <c r="Y246" s="380"/>
      <c r="Z246" s="380"/>
      <c r="AA246" s="380"/>
      <c r="AB246" s="380"/>
      <c r="AC246" s="381"/>
      <c r="AD246" s="5"/>
    </row>
    <row r="247" spans="1:30" s="68" customFormat="1" ht="30" customHeight="1">
      <c r="A247" s="534" t="s">
        <v>32</v>
      </c>
      <c r="B247" s="507"/>
      <c r="C247" s="507"/>
      <c r="D247" s="507"/>
      <c r="E247" s="507"/>
      <c r="F247" s="507"/>
      <c r="G247" s="507"/>
      <c r="H247" s="507"/>
      <c r="I247" s="507"/>
      <c r="J247" s="507"/>
      <c r="K247" s="507"/>
      <c r="L247" s="507"/>
      <c r="M247" s="507"/>
      <c r="N247" s="507"/>
      <c r="O247" s="507"/>
      <c r="P247" s="507"/>
      <c r="Q247" s="507"/>
      <c r="R247" s="507"/>
      <c r="S247" s="507"/>
      <c r="T247" s="507"/>
      <c r="U247" s="507"/>
      <c r="V247" s="507"/>
      <c r="W247" s="507"/>
      <c r="X247" s="507"/>
      <c r="Y247" s="507"/>
      <c r="Z247" s="507"/>
      <c r="AA247" s="507"/>
      <c r="AB247" s="507"/>
      <c r="AC247" s="507"/>
      <c r="AD247" s="8"/>
    </row>
    <row r="248" spans="1:30" s="38" customFormat="1" ht="21" customHeight="1">
      <c r="A248" s="347" t="s">
        <v>264</v>
      </c>
      <c r="B248" s="507"/>
      <c r="C248" s="507"/>
      <c r="D248" s="507"/>
      <c r="E248" s="507"/>
      <c r="F248" s="507"/>
      <c r="G248" s="507"/>
      <c r="H248" s="507"/>
      <c r="I248" s="507"/>
      <c r="J248" s="507"/>
      <c r="K248" s="507"/>
      <c r="L248" s="507"/>
      <c r="M248" s="507"/>
      <c r="N248" s="507"/>
      <c r="O248" s="507"/>
      <c r="P248" s="507"/>
      <c r="Q248" s="507"/>
      <c r="R248" s="507"/>
      <c r="S248" s="507"/>
      <c r="T248" s="507"/>
      <c r="U248" s="507"/>
      <c r="V248" s="507"/>
      <c r="W248" s="507"/>
      <c r="X248" s="507"/>
      <c r="Y248" s="507"/>
      <c r="Z248" s="507"/>
      <c r="AA248" s="507"/>
      <c r="AB248" s="507"/>
      <c r="AC248" s="507"/>
      <c r="AD248" s="245"/>
    </row>
    <row r="249" spans="1:30" s="211" customFormat="1" ht="25.2" customHeight="1">
      <c r="M249" s="210"/>
      <c r="N249" s="210"/>
      <c r="O249" s="54"/>
      <c r="P249" s="54"/>
      <c r="Q249" s="508">
        <f>B3</f>
        <v>0</v>
      </c>
      <c r="R249" s="509"/>
      <c r="S249" s="509"/>
      <c r="T249" s="509"/>
      <c r="U249" s="303" t="s">
        <v>284</v>
      </c>
      <c r="V249" s="510"/>
      <c r="W249" s="511">
        <f>H3</f>
        <v>0</v>
      </c>
      <c r="X249" s="512"/>
      <c r="Y249" s="512"/>
      <c r="Z249" s="219" t="s">
        <v>285</v>
      </c>
      <c r="AA249" s="511" t="str">
        <f>L3</f>
        <v xml:space="preserve"> </v>
      </c>
      <c r="AB249" s="512"/>
      <c r="AC249" s="219" t="s">
        <v>286</v>
      </c>
      <c r="AD249" s="219"/>
    </row>
    <row r="250" spans="1:30" s="1" customFormat="1" ht="12" customHeight="1" thickBot="1">
      <c r="A250" s="3"/>
      <c r="B250" s="3"/>
      <c r="C250" s="3"/>
      <c r="D250" s="3"/>
      <c r="E250" s="3"/>
      <c r="F250" s="3"/>
      <c r="G250" s="3"/>
      <c r="H250" s="3"/>
      <c r="I250" s="3"/>
      <c r="J250" s="3"/>
      <c r="K250" s="254"/>
      <c r="L250" s="254"/>
      <c r="M250" s="254"/>
      <c r="N250" s="3"/>
      <c r="O250" s="3"/>
      <c r="P250" s="3"/>
      <c r="Q250" s="3"/>
      <c r="R250" s="3"/>
      <c r="S250" s="3"/>
      <c r="T250" s="3"/>
      <c r="U250" s="3"/>
      <c r="V250" s="3"/>
      <c r="W250" s="3"/>
      <c r="X250" s="3"/>
      <c r="Y250" s="3"/>
      <c r="Z250" s="3"/>
      <c r="AA250" s="3"/>
      <c r="AB250" s="3"/>
      <c r="AC250" s="3"/>
      <c r="AD250" s="3"/>
    </row>
    <row r="251" spans="1:30" s="4" customFormat="1" ht="30" customHeight="1">
      <c r="A251" s="526" t="s">
        <v>40</v>
      </c>
      <c r="B251" s="527"/>
      <c r="C251" s="527"/>
      <c r="D251" s="527"/>
      <c r="E251" s="527"/>
      <c r="F251" s="527"/>
      <c r="G251" s="527"/>
      <c r="H251" s="527"/>
      <c r="I251" s="527"/>
      <c r="J251" s="527"/>
      <c r="K251" s="527"/>
      <c r="L251" s="527"/>
      <c r="M251" s="527"/>
      <c r="N251" s="527"/>
      <c r="O251" s="527"/>
      <c r="P251" s="527"/>
      <c r="Q251" s="527"/>
      <c r="R251" s="527"/>
      <c r="S251" s="527"/>
      <c r="T251" s="527"/>
      <c r="U251" s="527"/>
      <c r="V251" s="527"/>
      <c r="W251" s="527"/>
      <c r="X251" s="527"/>
      <c r="Y251" s="527"/>
      <c r="Z251" s="527"/>
      <c r="AA251" s="527"/>
      <c r="AB251" s="527"/>
      <c r="AC251" s="528"/>
      <c r="AD251" s="256"/>
    </row>
    <row r="252" spans="1:30" s="10" customFormat="1" ht="24" customHeight="1">
      <c r="A252" s="500" t="s">
        <v>318</v>
      </c>
      <c r="B252" s="501"/>
      <c r="C252" s="501"/>
      <c r="D252" s="501"/>
      <c r="E252" s="501"/>
      <c r="F252" s="501"/>
      <c r="G252" s="501"/>
      <c r="H252" s="501"/>
      <c r="I252" s="501"/>
      <c r="J252" s="501"/>
      <c r="K252" s="501"/>
      <c r="L252" s="501"/>
      <c r="M252" s="501"/>
      <c r="N252" s="501"/>
      <c r="O252" s="501"/>
      <c r="P252" s="501"/>
      <c r="Q252" s="501"/>
      <c r="R252" s="501"/>
      <c r="S252" s="501"/>
      <c r="T252" s="501"/>
      <c r="U252" s="501"/>
      <c r="V252" s="501"/>
      <c r="W252" s="501"/>
      <c r="X252" s="501"/>
      <c r="Y252" s="501"/>
      <c r="Z252" s="501"/>
      <c r="AA252" s="501"/>
      <c r="AB252" s="501"/>
      <c r="AC252" s="502"/>
      <c r="AD252" s="257"/>
    </row>
    <row r="253" spans="1:30" s="151" customFormat="1" ht="24" customHeight="1" thickBot="1">
      <c r="A253" s="802" t="s">
        <v>125</v>
      </c>
      <c r="B253" s="803"/>
      <c r="C253" s="786" t="s">
        <v>126</v>
      </c>
      <c r="D253" s="787"/>
      <c r="E253" s="787"/>
      <c r="F253" s="787"/>
      <c r="G253" s="787"/>
      <c r="H253" s="787"/>
      <c r="I253" s="787"/>
      <c r="J253" s="787"/>
      <c r="K253" s="787"/>
      <c r="L253" s="787"/>
      <c r="M253" s="787"/>
      <c r="N253" s="787"/>
      <c r="O253" s="787"/>
      <c r="P253" s="787"/>
      <c r="Q253" s="788"/>
      <c r="R253" s="426" t="s">
        <v>39</v>
      </c>
      <c r="S253" s="789"/>
      <c r="T253" s="789"/>
      <c r="U253" s="789"/>
      <c r="V253" s="789"/>
      <c r="W253" s="789"/>
      <c r="X253" s="789"/>
      <c r="Y253" s="789"/>
      <c r="Z253" s="789"/>
      <c r="AA253" s="789"/>
      <c r="AB253" s="789"/>
      <c r="AC253" s="790"/>
      <c r="AD253" s="150"/>
    </row>
    <row r="254" spans="1:30" s="10" customFormat="1" ht="24" customHeight="1" thickTop="1">
      <c r="A254" s="530" t="s">
        <v>128</v>
      </c>
      <c r="B254" s="531"/>
      <c r="C254" s="805" t="s">
        <v>129</v>
      </c>
      <c r="D254" s="806"/>
      <c r="E254" s="806"/>
      <c r="F254" s="806"/>
      <c r="G254" s="806"/>
      <c r="H254" s="806"/>
      <c r="I254" s="806"/>
      <c r="J254" s="806"/>
      <c r="K254" s="806"/>
      <c r="L254" s="806"/>
      <c r="M254" s="806"/>
      <c r="N254" s="806"/>
      <c r="O254" s="806"/>
      <c r="P254" s="806"/>
      <c r="Q254" s="807"/>
      <c r="R254" s="811" t="s">
        <v>132</v>
      </c>
      <c r="S254" s="806"/>
      <c r="T254" s="806"/>
      <c r="U254" s="806"/>
      <c r="V254" s="806"/>
      <c r="W254" s="806"/>
      <c r="X254" s="806"/>
      <c r="Y254" s="806"/>
      <c r="Z254" s="806"/>
      <c r="AA254" s="806"/>
      <c r="AB254" s="806"/>
      <c r="AC254" s="812"/>
      <c r="AD254" s="6"/>
    </row>
    <row r="255" spans="1:30" s="10" customFormat="1" ht="24" customHeight="1" thickBot="1">
      <c r="A255" s="532"/>
      <c r="B255" s="533"/>
      <c r="C255" s="808"/>
      <c r="D255" s="809"/>
      <c r="E255" s="809"/>
      <c r="F255" s="809"/>
      <c r="G255" s="809"/>
      <c r="H255" s="809"/>
      <c r="I255" s="809"/>
      <c r="J255" s="809"/>
      <c r="K255" s="809"/>
      <c r="L255" s="809"/>
      <c r="M255" s="809"/>
      <c r="N255" s="809"/>
      <c r="O255" s="809"/>
      <c r="P255" s="809"/>
      <c r="Q255" s="810"/>
      <c r="R255" s="808"/>
      <c r="S255" s="809"/>
      <c r="T255" s="809"/>
      <c r="U255" s="809"/>
      <c r="V255" s="809"/>
      <c r="W255" s="809"/>
      <c r="X255" s="809"/>
      <c r="Y255" s="809"/>
      <c r="Z255" s="809"/>
      <c r="AA255" s="809"/>
      <c r="AB255" s="809"/>
      <c r="AC255" s="813"/>
      <c r="AD255" s="6"/>
    </row>
    <row r="256" spans="1:30" s="10" customFormat="1" ht="24" customHeight="1" thickTop="1">
      <c r="A256" s="417">
        <v>4</v>
      </c>
      <c r="B256" s="770"/>
      <c r="C256" s="791"/>
      <c r="D256" s="792"/>
      <c r="E256" s="792"/>
      <c r="F256" s="792"/>
      <c r="G256" s="792"/>
      <c r="H256" s="792"/>
      <c r="I256" s="792"/>
      <c r="J256" s="792"/>
      <c r="K256" s="792"/>
      <c r="L256" s="792"/>
      <c r="M256" s="792"/>
      <c r="N256" s="792"/>
      <c r="O256" s="792"/>
      <c r="P256" s="792"/>
      <c r="Q256" s="793"/>
      <c r="R256" s="791"/>
      <c r="S256" s="792"/>
      <c r="T256" s="792"/>
      <c r="U256" s="792"/>
      <c r="V256" s="792"/>
      <c r="W256" s="792"/>
      <c r="X256" s="792"/>
      <c r="Y256" s="792"/>
      <c r="Z256" s="792"/>
      <c r="AA256" s="792"/>
      <c r="AB256" s="792"/>
      <c r="AC256" s="804"/>
      <c r="AD256" s="257"/>
    </row>
    <row r="257" spans="1:30" s="10" customFormat="1" ht="24" customHeight="1">
      <c r="A257" s="771"/>
      <c r="B257" s="772"/>
      <c r="C257" s="794"/>
      <c r="D257" s="795"/>
      <c r="E257" s="795"/>
      <c r="F257" s="795"/>
      <c r="G257" s="795"/>
      <c r="H257" s="795"/>
      <c r="I257" s="795"/>
      <c r="J257" s="795"/>
      <c r="K257" s="795"/>
      <c r="L257" s="795"/>
      <c r="M257" s="795"/>
      <c r="N257" s="795"/>
      <c r="O257" s="795"/>
      <c r="P257" s="795"/>
      <c r="Q257" s="796"/>
      <c r="R257" s="794"/>
      <c r="S257" s="795"/>
      <c r="T257" s="795"/>
      <c r="U257" s="795"/>
      <c r="V257" s="795"/>
      <c r="W257" s="795"/>
      <c r="X257" s="795"/>
      <c r="Y257" s="795"/>
      <c r="Z257" s="795"/>
      <c r="AA257" s="795"/>
      <c r="AB257" s="795"/>
      <c r="AC257" s="801"/>
      <c r="AD257" s="6"/>
    </row>
    <row r="258" spans="1:30" s="10" customFormat="1" ht="24" customHeight="1">
      <c r="A258" s="773">
        <v>5</v>
      </c>
      <c r="B258" s="774"/>
      <c r="C258" s="797"/>
      <c r="D258" s="798"/>
      <c r="E258" s="798"/>
      <c r="F258" s="798"/>
      <c r="G258" s="798"/>
      <c r="H258" s="798"/>
      <c r="I258" s="798"/>
      <c r="J258" s="798"/>
      <c r="K258" s="798"/>
      <c r="L258" s="798"/>
      <c r="M258" s="798"/>
      <c r="N258" s="798"/>
      <c r="O258" s="798"/>
      <c r="P258" s="798"/>
      <c r="Q258" s="799"/>
      <c r="R258" s="797"/>
      <c r="S258" s="798"/>
      <c r="T258" s="798"/>
      <c r="U258" s="798"/>
      <c r="V258" s="798"/>
      <c r="W258" s="798"/>
      <c r="X258" s="798"/>
      <c r="Y258" s="798"/>
      <c r="Z258" s="798"/>
      <c r="AA258" s="798"/>
      <c r="AB258" s="798"/>
      <c r="AC258" s="800"/>
      <c r="AD258" s="6"/>
    </row>
    <row r="259" spans="1:30" s="10" customFormat="1" ht="24" customHeight="1">
      <c r="A259" s="771"/>
      <c r="B259" s="772"/>
      <c r="C259" s="794"/>
      <c r="D259" s="795"/>
      <c r="E259" s="795"/>
      <c r="F259" s="795"/>
      <c r="G259" s="795"/>
      <c r="H259" s="795"/>
      <c r="I259" s="795"/>
      <c r="J259" s="795"/>
      <c r="K259" s="795"/>
      <c r="L259" s="795"/>
      <c r="M259" s="795"/>
      <c r="N259" s="795"/>
      <c r="O259" s="795"/>
      <c r="P259" s="795"/>
      <c r="Q259" s="796"/>
      <c r="R259" s="794"/>
      <c r="S259" s="795"/>
      <c r="T259" s="795"/>
      <c r="U259" s="795"/>
      <c r="V259" s="795"/>
      <c r="W259" s="795"/>
      <c r="X259" s="795"/>
      <c r="Y259" s="795"/>
      <c r="Z259" s="795"/>
      <c r="AA259" s="795"/>
      <c r="AB259" s="795"/>
      <c r="AC259" s="801"/>
      <c r="AD259" s="6"/>
    </row>
    <row r="260" spans="1:30" s="10" customFormat="1" ht="24" customHeight="1">
      <c r="A260" s="773">
        <v>6</v>
      </c>
      <c r="B260" s="774"/>
      <c r="C260" s="797"/>
      <c r="D260" s="798"/>
      <c r="E260" s="798"/>
      <c r="F260" s="798"/>
      <c r="G260" s="798"/>
      <c r="H260" s="798"/>
      <c r="I260" s="798"/>
      <c r="J260" s="798"/>
      <c r="K260" s="798"/>
      <c r="L260" s="798"/>
      <c r="M260" s="798"/>
      <c r="N260" s="798"/>
      <c r="O260" s="798"/>
      <c r="P260" s="798"/>
      <c r="Q260" s="799"/>
      <c r="R260" s="797"/>
      <c r="S260" s="798"/>
      <c r="T260" s="798"/>
      <c r="U260" s="798"/>
      <c r="V260" s="798"/>
      <c r="W260" s="798"/>
      <c r="X260" s="798"/>
      <c r="Y260" s="798"/>
      <c r="Z260" s="798"/>
      <c r="AA260" s="798"/>
      <c r="AB260" s="798"/>
      <c r="AC260" s="800"/>
      <c r="AD260" s="6"/>
    </row>
    <row r="261" spans="1:30" s="2" customFormat="1" ht="24" customHeight="1">
      <c r="A261" s="771"/>
      <c r="B261" s="772"/>
      <c r="C261" s="794"/>
      <c r="D261" s="795"/>
      <c r="E261" s="795"/>
      <c r="F261" s="795"/>
      <c r="G261" s="795"/>
      <c r="H261" s="795"/>
      <c r="I261" s="795"/>
      <c r="J261" s="795"/>
      <c r="K261" s="795"/>
      <c r="L261" s="795"/>
      <c r="M261" s="795"/>
      <c r="N261" s="795"/>
      <c r="O261" s="795"/>
      <c r="P261" s="795"/>
      <c r="Q261" s="796"/>
      <c r="R261" s="794"/>
      <c r="S261" s="795"/>
      <c r="T261" s="795"/>
      <c r="U261" s="795"/>
      <c r="V261" s="795"/>
      <c r="W261" s="795"/>
      <c r="X261" s="795"/>
      <c r="Y261" s="795"/>
      <c r="Z261" s="795"/>
      <c r="AA261" s="795"/>
      <c r="AB261" s="795"/>
      <c r="AC261" s="801"/>
      <c r="AD261" s="5"/>
    </row>
    <row r="262" spans="1:30" s="10" customFormat="1" ht="24" customHeight="1">
      <c r="A262" s="773">
        <v>7</v>
      </c>
      <c r="B262" s="774"/>
      <c r="C262" s="797"/>
      <c r="D262" s="798"/>
      <c r="E262" s="798"/>
      <c r="F262" s="798"/>
      <c r="G262" s="798"/>
      <c r="H262" s="798"/>
      <c r="I262" s="798"/>
      <c r="J262" s="798"/>
      <c r="K262" s="798"/>
      <c r="L262" s="798"/>
      <c r="M262" s="798"/>
      <c r="N262" s="798"/>
      <c r="O262" s="798"/>
      <c r="P262" s="798"/>
      <c r="Q262" s="799"/>
      <c r="R262" s="797"/>
      <c r="S262" s="798"/>
      <c r="T262" s="798"/>
      <c r="U262" s="798"/>
      <c r="V262" s="798"/>
      <c r="W262" s="798"/>
      <c r="X262" s="798"/>
      <c r="Y262" s="798"/>
      <c r="Z262" s="798"/>
      <c r="AA262" s="798"/>
      <c r="AB262" s="798"/>
      <c r="AC262" s="800"/>
      <c r="AD262" s="5"/>
    </row>
    <row r="263" spans="1:30" s="10" customFormat="1" ht="24" customHeight="1">
      <c r="A263" s="771"/>
      <c r="B263" s="772"/>
      <c r="C263" s="794"/>
      <c r="D263" s="795"/>
      <c r="E263" s="795"/>
      <c r="F263" s="795"/>
      <c r="G263" s="795"/>
      <c r="H263" s="795"/>
      <c r="I263" s="795"/>
      <c r="J263" s="795"/>
      <c r="K263" s="795"/>
      <c r="L263" s="795"/>
      <c r="M263" s="795"/>
      <c r="N263" s="795"/>
      <c r="O263" s="795"/>
      <c r="P263" s="795"/>
      <c r="Q263" s="796"/>
      <c r="R263" s="794"/>
      <c r="S263" s="795"/>
      <c r="T263" s="795"/>
      <c r="U263" s="795"/>
      <c r="V263" s="795"/>
      <c r="W263" s="795"/>
      <c r="X263" s="795"/>
      <c r="Y263" s="795"/>
      <c r="Z263" s="795"/>
      <c r="AA263" s="795"/>
      <c r="AB263" s="795"/>
      <c r="AC263" s="801"/>
      <c r="AD263" s="5"/>
    </row>
    <row r="264" spans="1:30" s="2" customFormat="1" ht="24" customHeight="1">
      <c r="A264" s="773">
        <v>8</v>
      </c>
      <c r="B264" s="774"/>
      <c r="C264" s="797"/>
      <c r="D264" s="798"/>
      <c r="E264" s="798"/>
      <c r="F264" s="798"/>
      <c r="G264" s="798"/>
      <c r="H264" s="798"/>
      <c r="I264" s="798"/>
      <c r="J264" s="798"/>
      <c r="K264" s="798"/>
      <c r="L264" s="798"/>
      <c r="M264" s="798"/>
      <c r="N264" s="798"/>
      <c r="O264" s="798"/>
      <c r="P264" s="798"/>
      <c r="Q264" s="799"/>
      <c r="R264" s="797"/>
      <c r="S264" s="798"/>
      <c r="T264" s="798"/>
      <c r="U264" s="798"/>
      <c r="V264" s="798"/>
      <c r="W264" s="798"/>
      <c r="X264" s="798"/>
      <c r="Y264" s="798"/>
      <c r="Z264" s="798"/>
      <c r="AA264" s="798"/>
      <c r="AB264" s="798"/>
      <c r="AC264" s="800"/>
      <c r="AD264" s="6"/>
    </row>
    <row r="265" spans="1:30" s="2" customFormat="1" ht="24" customHeight="1">
      <c r="A265" s="771"/>
      <c r="B265" s="772"/>
      <c r="C265" s="794"/>
      <c r="D265" s="795"/>
      <c r="E265" s="795"/>
      <c r="F265" s="795"/>
      <c r="G265" s="795"/>
      <c r="H265" s="795"/>
      <c r="I265" s="795"/>
      <c r="J265" s="795"/>
      <c r="K265" s="795"/>
      <c r="L265" s="795"/>
      <c r="M265" s="795"/>
      <c r="N265" s="795"/>
      <c r="O265" s="795"/>
      <c r="P265" s="795"/>
      <c r="Q265" s="796"/>
      <c r="R265" s="794"/>
      <c r="S265" s="795"/>
      <c r="T265" s="795"/>
      <c r="U265" s="795"/>
      <c r="V265" s="795"/>
      <c r="W265" s="795"/>
      <c r="X265" s="795"/>
      <c r="Y265" s="795"/>
      <c r="Z265" s="795"/>
      <c r="AA265" s="795"/>
      <c r="AB265" s="795"/>
      <c r="AC265" s="801"/>
      <c r="AD265" s="6"/>
    </row>
    <row r="266" spans="1:30" s="2" customFormat="1" ht="24" customHeight="1">
      <c r="A266" s="773">
        <v>9</v>
      </c>
      <c r="B266" s="774"/>
      <c r="C266" s="797"/>
      <c r="D266" s="798"/>
      <c r="E266" s="798"/>
      <c r="F266" s="798"/>
      <c r="G266" s="798"/>
      <c r="H266" s="798"/>
      <c r="I266" s="798"/>
      <c r="J266" s="798"/>
      <c r="K266" s="798"/>
      <c r="L266" s="798"/>
      <c r="M266" s="798"/>
      <c r="N266" s="798"/>
      <c r="O266" s="798"/>
      <c r="P266" s="798"/>
      <c r="Q266" s="799"/>
      <c r="R266" s="797"/>
      <c r="S266" s="798"/>
      <c r="T266" s="798"/>
      <c r="U266" s="798"/>
      <c r="V266" s="798"/>
      <c r="W266" s="798"/>
      <c r="X266" s="798"/>
      <c r="Y266" s="798"/>
      <c r="Z266" s="798"/>
      <c r="AA266" s="798"/>
      <c r="AB266" s="798"/>
      <c r="AC266" s="800"/>
      <c r="AD266" s="5"/>
    </row>
    <row r="267" spans="1:30" s="10" customFormat="1" ht="24" customHeight="1">
      <c r="A267" s="771"/>
      <c r="B267" s="772"/>
      <c r="C267" s="794"/>
      <c r="D267" s="795"/>
      <c r="E267" s="795"/>
      <c r="F267" s="795"/>
      <c r="G267" s="795"/>
      <c r="H267" s="795"/>
      <c r="I267" s="795"/>
      <c r="J267" s="795"/>
      <c r="K267" s="795"/>
      <c r="L267" s="795"/>
      <c r="M267" s="795"/>
      <c r="N267" s="795"/>
      <c r="O267" s="795"/>
      <c r="P267" s="795"/>
      <c r="Q267" s="796"/>
      <c r="R267" s="794"/>
      <c r="S267" s="795"/>
      <c r="T267" s="795"/>
      <c r="U267" s="795"/>
      <c r="V267" s="795"/>
      <c r="W267" s="795"/>
      <c r="X267" s="795"/>
      <c r="Y267" s="795"/>
      <c r="Z267" s="795"/>
      <c r="AA267" s="795"/>
      <c r="AB267" s="795"/>
      <c r="AC267" s="801"/>
      <c r="AD267" s="5"/>
    </row>
    <row r="268" spans="1:30" s="10" customFormat="1" ht="24" customHeight="1">
      <c r="A268" s="773">
        <v>10</v>
      </c>
      <c r="B268" s="774"/>
      <c r="C268" s="797"/>
      <c r="D268" s="798"/>
      <c r="E268" s="798"/>
      <c r="F268" s="798"/>
      <c r="G268" s="798"/>
      <c r="H268" s="798"/>
      <c r="I268" s="798"/>
      <c r="J268" s="798"/>
      <c r="K268" s="798"/>
      <c r="L268" s="798"/>
      <c r="M268" s="798"/>
      <c r="N268" s="798"/>
      <c r="O268" s="798"/>
      <c r="P268" s="798"/>
      <c r="Q268" s="799"/>
      <c r="R268" s="797"/>
      <c r="S268" s="798"/>
      <c r="T268" s="798"/>
      <c r="U268" s="798"/>
      <c r="V268" s="798"/>
      <c r="W268" s="798"/>
      <c r="X268" s="798"/>
      <c r="Y268" s="798"/>
      <c r="Z268" s="798"/>
      <c r="AA268" s="798"/>
      <c r="AB268" s="798"/>
      <c r="AC268" s="800"/>
      <c r="AD268" s="5"/>
    </row>
    <row r="269" spans="1:30" s="2" customFormat="1" ht="24" customHeight="1">
      <c r="A269" s="771"/>
      <c r="B269" s="772"/>
      <c r="C269" s="794"/>
      <c r="D269" s="795"/>
      <c r="E269" s="795"/>
      <c r="F269" s="795"/>
      <c r="G269" s="795"/>
      <c r="H269" s="795"/>
      <c r="I269" s="795"/>
      <c r="J269" s="795"/>
      <c r="K269" s="795"/>
      <c r="L269" s="795"/>
      <c r="M269" s="795"/>
      <c r="N269" s="795"/>
      <c r="O269" s="795"/>
      <c r="P269" s="795"/>
      <c r="Q269" s="796"/>
      <c r="R269" s="794"/>
      <c r="S269" s="795"/>
      <c r="T269" s="795"/>
      <c r="U269" s="795"/>
      <c r="V269" s="795"/>
      <c r="W269" s="795"/>
      <c r="X269" s="795"/>
      <c r="Y269" s="795"/>
      <c r="Z269" s="795"/>
      <c r="AA269" s="795"/>
      <c r="AB269" s="795"/>
      <c r="AC269" s="801"/>
      <c r="AD269" s="6"/>
    </row>
    <row r="270" spans="1:30" s="2" customFormat="1" ht="24" customHeight="1">
      <c r="A270" s="773">
        <v>11</v>
      </c>
      <c r="B270" s="774"/>
      <c r="C270" s="797"/>
      <c r="D270" s="798"/>
      <c r="E270" s="798"/>
      <c r="F270" s="798"/>
      <c r="G270" s="798"/>
      <c r="H270" s="798"/>
      <c r="I270" s="798"/>
      <c r="J270" s="798"/>
      <c r="K270" s="798"/>
      <c r="L270" s="798"/>
      <c r="M270" s="798"/>
      <c r="N270" s="798"/>
      <c r="O270" s="798"/>
      <c r="P270" s="798"/>
      <c r="Q270" s="799"/>
      <c r="R270" s="797"/>
      <c r="S270" s="798"/>
      <c r="T270" s="798"/>
      <c r="U270" s="798"/>
      <c r="V270" s="798"/>
      <c r="W270" s="798"/>
      <c r="X270" s="798"/>
      <c r="Y270" s="798"/>
      <c r="Z270" s="798"/>
      <c r="AA270" s="798"/>
      <c r="AB270" s="798"/>
      <c r="AC270" s="800"/>
      <c r="AD270" s="6"/>
    </row>
    <row r="271" spans="1:30" s="2" customFormat="1" ht="24" customHeight="1">
      <c r="A271" s="771"/>
      <c r="B271" s="772"/>
      <c r="C271" s="794"/>
      <c r="D271" s="795"/>
      <c r="E271" s="795"/>
      <c r="F271" s="795"/>
      <c r="G271" s="795"/>
      <c r="H271" s="795"/>
      <c r="I271" s="795"/>
      <c r="J271" s="795"/>
      <c r="K271" s="795"/>
      <c r="L271" s="795"/>
      <c r="M271" s="795"/>
      <c r="N271" s="795"/>
      <c r="O271" s="795"/>
      <c r="P271" s="795"/>
      <c r="Q271" s="796"/>
      <c r="R271" s="794"/>
      <c r="S271" s="795"/>
      <c r="T271" s="795"/>
      <c r="U271" s="795"/>
      <c r="V271" s="795"/>
      <c r="W271" s="795"/>
      <c r="X271" s="795"/>
      <c r="Y271" s="795"/>
      <c r="Z271" s="795"/>
      <c r="AA271" s="795"/>
      <c r="AB271" s="795"/>
      <c r="AC271" s="801"/>
      <c r="AD271" s="5"/>
    </row>
    <row r="272" spans="1:30" s="10" customFormat="1" ht="24" customHeight="1">
      <c r="A272" s="773">
        <v>12</v>
      </c>
      <c r="B272" s="774"/>
      <c r="C272" s="797"/>
      <c r="D272" s="798"/>
      <c r="E272" s="798"/>
      <c r="F272" s="798"/>
      <c r="G272" s="798"/>
      <c r="H272" s="798"/>
      <c r="I272" s="798"/>
      <c r="J272" s="798"/>
      <c r="K272" s="798"/>
      <c r="L272" s="798"/>
      <c r="M272" s="798"/>
      <c r="N272" s="798"/>
      <c r="O272" s="798"/>
      <c r="P272" s="798"/>
      <c r="Q272" s="799"/>
      <c r="R272" s="797"/>
      <c r="S272" s="798"/>
      <c r="T272" s="798"/>
      <c r="U272" s="798"/>
      <c r="V272" s="798"/>
      <c r="W272" s="798"/>
      <c r="X272" s="798"/>
      <c r="Y272" s="798"/>
      <c r="Z272" s="798"/>
      <c r="AA272" s="798"/>
      <c r="AB272" s="798"/>
      <c r="AC272" s="800"/>
      <c r="AD272" s="5"/>
    </row>
    <row r="273" spans="1:30" s="10" customFormat="1" ht="24" customHeight="1">
      <c r="A273" s="771"/>
      <c r="B273" s="772"/>
      <c r="C273" s="794"/>
      <c r="D273" s="795"/>
      <c r="E273" s="795"/>
      <c r="F273" s="795"/>
      <c r="G273" s="795"/>
      <c r="H273" s="795"/>
      <c r="I273" s="795"/>
      <c r="J273" s="795"/>
      <c r="K273" s="795"/>
      <c r="L273" s="795"/>
      <c r="M273" s="795"/>
      <c r="N273" s="795"/>
      <c r="O273" s="795"/>
      <c r="P273" s="795"/>
      <c r="Q273" s="796"/>
      <c r="R273" s="794"/>
      <c r="S273" s="795"/>
      <c r="T273" s="795"/>
      <c r="U273" s="795"/>
      <c r="V273" s="795"/>
      <c r="W273" s="795"/>
      <c r="X273" s="795"/>
      <c r="Y273" s="795"/>
      <c r="Z273" s="795"/>
      <c r="AA273" s="795"/>
      <c r="AB273" s="795"/>
      <c r="AC273" s="801"/>
      <c r="AD273" s="5"/>
    </row>
    <row r="274" spans="1:30" s="2" customFormat="1" ht="24" customHeight="1">
      <c r="A274" s="773">
        <v>1</v>
      </c>
      <c r="B274" s="774"/>
      <c r="C274" s="797"/>
      <c r="D274" s="798"/>
      <c r="E274" s="798"/>
      <c r="F274" s="798"/>
      <c r="G274" s="798"/>
      <c r="H274" s="798"/>
      <c r="I274" s="798"/>
      <c r="J274" s="798"/>
      <c r="K274" s="798"/>
      <c r="L274" s="798"/>
      <c r="M274" s="798"/>
      <c r="N274" s="798"/>
      <c r="O274" s="798"/>
      <c r="P274" s="798"/>
      <c r="Q274" s="799"/>
      <c r="R274" s="797"/>
      <c r="S274" s="798"/>
      <c r="T274" s="798"/>
      <c r="U274" s="798"/>
      <c r="V274" s="798"/>
      <c r="W274" s="798"/>
      <c r="X274" s="798"/>
      <c r="Y274" s="798"/>
      <c r="Z274" s="798"/>
      <c r="AA274" s="798"/>
      <c r="AB274" s="798"/>
      <c r="AC274" s="800"/>
      <c r="AD274" s="5"/>
    </row>
    <row r="275" spans="1:30" s="10" customFormat="1" ht="24" customHeight="1">
      <c r="A275" s="771"/>
      <c r="B275" s="772"/>
      <c r="C275" s="794"/>
      <c r="D275" s="795"/>
      <c r="E275" s="795"/>
      <c r="F275" s="795"/>
      <c r="G275" s="795"/>
      <c r="H275" s="795"/>
      <c r="I275" s="795"/>
      <c r="J275" s="795"/>
      <c r="K275" s="795"/>
      <c r="L275" s="795"/>
      <c r="M275" s="795"/>
      <c r="N275" s="795"/>
      <c r="O275" s="795"/>
      <c r="P275" s="795"/>
      <c r="Q275" s="796"/>
      <c r="R275" s="794"/>
      <c r="S275" s="795"/>
      <c r="T275" s="795"/>
      <c r="U275" s="795"/>
      <c r="V275" s="795"/>
      <c r="W275" s="795"/>
      <c r="X275" s="795"/>
      <c r="Y275" s="795"/>
      <c r="Z275" s="795"/>
      <c r="AA275" s="795"/>
      <c r="AB275" s="795"/>
      <c r="AC275" s="801"/>
      <c r="AD275" s="257"/>
    </row>
    <row r="276" spans="1:30" s="10" customFormat="1" ht="24" customHeight="1">
      <c r="A276" s="773">
        <v>2</v>
      </c>
      <c r="B276" s="774"/>
      <c r="C276" s="797"/>
      <c r="D276" s="798"/>
      <c r="E276" s="798"/>
      <c r="F276" s="798"/>
      <c r="G276" s="798"/>
      <c r="H276" s="798"/>
      <c r="I276" s="798"/>
      <c r="J276" s="798"/>
      <c r="K276" s="798"/>
      <c r="L276" s="798"/>
      <c r="M276" s="798"/>
      <c r="N276" s="798"/>
      <c r="O276" s="798"/>
      <c r="P276" s="798"/>
      <c r="Q276" s="799"/>
      <c r="R276" s="797"/>
      <c r="S276" s="798"/>
      <c r="T276" s="798"/>
      <c r="U276" s="798"/>
      <c r="V276" s="798"/>
      <c r="W276" s="798"/>
      <c r="X276" s="798"/>
      <c r="Y276" s="798"/>
      <c r="Z276" s="798"/>
      <c r="AA276" s="798"/>
      <c r="AB276" s="798"/>
      <c r="AC276" s="800"/>
      <c r="AD276" s="6"/>
    </row>
    <row r="277" spans="1:30" s="10" customFormat="1" ht="24" customHeight="1">
      <c r="A277" s="771"/>
      <c r="B277" s="772"/>
      <c r="C277" s="794"/>
      <c r="D277" s="795"/>
      <c r="E277" s="795"/>
      <c r="F277" s="795"/>
      <c r="G277" s="795"/>
      <c r="H277" s="795"/>
      <c r="I277" s="795"/>
      <c r="J277" s="795"/>
      <c r="K277" s="795"/>
      <c r="L277" s="795"/>
      <c r="M277" s="795"/>
      <c r="N277" s="795"/>
      <c r="O277" s="795"/>
      <c r="P277" s="795"/>
      <c r="Q277" s="796"/>
      <c r="R277" s="794"/>
      <c r="S277" s="795"/>
      <c r="T277" s="795"/>
      <c r="U277" s="795"/>
      <c r="V277" s="795"/>
      <c r="W277" s="795"/>
      <c r="X277" s="795"/>
      <c r="Y277" s="795"/>
      <c r="Z277" s="795"/>
      <c r="AA277" s="795"/>
      <c r="AB277" s="795"/>
      <c r="AC277" s="801"/>
      <c r="AD277" s="257"/>
    </row>
    <row r="278" spans="1:30" s="10" customFormat="1" ht="24" customHeight="1">
      <c r="A278" s="773">
        <v>3</v>
      </c>
      <c r="B278" s="774"/>
      <c r="C278" s="797"/>
      <c r="D278" s="798"/>
      <c r="E278" s="798"/>
      <c r="F278" s="798"/>
      <c r="G278" s="798"/>
      <c r="H278" s="798"/>
      <c r="I278" s="798"/>
      <c r="J278" s="798"/>
      <c r="K278" s="798"/>
      <c r="L278" s="798"/>
      <c r="M278" s="798"/>
      <c r="N278" s="798"/>
      <c r="O278" s="798"/>
      <c r="P278" s="798"/>
      <c r="Q278" s="799"/>
      <c r="R278" s="797"/>
      <c r="S278" s="798"/>
      <c r="T278" s="798"/>
      <c r="U278" s="798"/>
      <c r="V278" s="798"/>
      <c r="W278" s="798"/>
      <c r="X278" s="798"/>
      <c r="Y278" s="798"/>
      <c r="Z278" s="798"/>
      <c r="AA278" s="798"/>
      <c r="AB278" s="798"/>
      <c r="AC278" s="800"/>
      <c r="AD278" s="6"/>
    </row>
    <row r="279" spans="1:30" s="10" customFormat="1" ht="24" customHeight="1">
      <c r="A279" s="771"/>
      <c r="B279" s="772"/>
      <c r="C279" s="794"/>
      <c r="D279" s="795"/>
      <c r="E279" s="795"/>
      <c r="F279" s="795"/>
      <c r="G279" s="795"/>
      <c r="H279" s="795"/>
      <c r="I279" s="795"/>
      <c r="J279" s="795"/>
      <c r="K279" s="795"/>
      <c r="L279" s="795"/>
      <c r="M279" s="795"/>
      <c r="N279" s="795"/>
      <c r="O279" s="795"/>
      <c r="P279" s="795"/>
      <c r="Q279" s="796"/>
      <c r="R279" s="794"/>
      <c r="S279" s="795"/>
      <c r="T279" s="795"/>
      <c r="U279" s="795"/>
      <c r="V279" s="795"/>
      <c r="W279" s="795"/>
      <c r="X279" s="795"/>
      <c r="Y279" s="795"/>
      <c r="Z279" s="795"/>
      <c r="AA279" s="795"/>
      <c r="AB279" s="795"/>
      <c r="AC279" s="801"/>
      <c r="AD279" s="6"/>
    </row>
    <row r="280" spans="1:30" s="10" customFormat="1" ht="24" customHeight="1">
      <c r="A280" s="386" t="s">
        <v>133</v>
      </c>
      <c r="B280" s="387"/>
      <c r="C280" s="382"/>
      <c r="D280" s="382"/>
      <c r="E280" s="382"/>
      <c r="F280" s="382"/>
      <c r="G280" s="382"/>
      <c r="H280" s="382"/>
      <c r="I280" s="382"/>
      <c r="J280" s="382"/>
      <c r="K280" s="382"/>
      <c r="L280" s="382"/>
      <c r="M280" s="382"/>
      <c r="N280" s="382"/>
      <c r="O280" s="382"/>
      <c r="P280" s="382"/>
      <c r="Q280" s="382"/>
      <c r="R280" s="382"/>
      <c r="S280" s="382"/>
      <c r="T280" s="382"/>
      <c r="U280" s="382"/>
      <c r="V280" s="382"/>
      <c r="W280" s="382"/>
      <c r="X280" s="382"/>
      <c r="Y280" s="382"/>
      <c r="Z280" s="382"/>
      <c r="AA280" s="382"/>
      <c r="AB280" s="382"/>
      <c r="AC280" s="383"/>
      <c r="AD280" s="6"/>
    </row>
    <row r="281" spans="1:30" s="10" customFormat="1" ht="24.75" customHeight="1" thickBot="1">
      <c r="A281" s="388"/>
      <c r="B281" s="389"/>
      <c r="C281" s="384"/>
      <c r="D281" s="384"/>
      <c r="E281" s="384"/>
      <c r="F281" s="384"/>
      <c r="G281" s="384"/>
      <c r="H281" s="384"/>
      <c r="I281" s="384"/>
      <c r="J281" s="384"/>
      <c r="K281" s="384"/>
      <c r="L281" s="384"/>
      <c r="M281" s="384"/>
      <c r="N281" s="384"/>
      <c r="O281" s="384"/>
      <c r="P281" s="384"/>
      <c r="Q281" s="384"/>
      <c r="R281" s="384"/>
      <c r="S281" s="384"/>
      <c r="T281" s="384"/>
      <c r="U281" s="384"/>
      <c r="V281" s="384"/>
      <c r="W281" s="384"/>
      <c r="X281" s="384"/>
      <c r="Y281" s="384"/>
      <c r="Z281" s="384"/>
      <c r="AA281" s="384"/>
      <c r="AB281" s="384"/>
      <c r="AC281" s="385"/>
      <c r="AD281" s="6"/>
    </row>
  </sheetData>
  <mergeCells count="859">
    <mergeCell ref="M176:N176"/>
    <mergeCell ref="O176:P176"/>
    <mergeCell ref="Q176:R176"/>
    <mergeCell ref="S176:T176"/>
    <mergeCell ref="U176:V176"/>
    <mergeCell ref="W176:Y176"/>
    <mergeCell ref="A176:B176"/>
    <mergeCell ref="C176:D176"/>
    <mergeCell ref="E176:F176"/>
    <mergeCell ref="G176:H176"/>
    <mergeCell ref="I176:J176"/>
    <mergeCell ref="K176:L176"/>
    <mergeCell ref="O174:P175"/>
    <mergeCell ref="Q174:V174"/>
    <mergeCell ref="W174:Y175"/>
    <mergeCell ref="Q175:R175"/>
    <mergeCell ref="S175:T175"/>
    <mergeCell ref="U175:V175"/>
    <mergeCell ref="T172:V172"/>
    <mergeCell ref="W172:Y172"/>
    <mergeCell ref="A173:AC173"/>
    <mergeCell ref="A174:B175"/>
    <mergeCell ref="C174:D175"/>
    <mergeCell ref="E174:F175"/>
    <mergeCell ref="G174:H175"/>
    <mergeCell ref="I174:J175"/>
    <mergeCell ref="K174:L175"/>
    <mergeCell ref="M174:N175"/>
    <mergeCell ref="A172:D172"/>
    <mergeCell ref="E172:G172"/>
    <mergeCell ref="H172:J172"/>
    <mergeCell ref="K172:M172"/>
    <mergeCell ref="N172:P172"/>
    <mergeCell ref="Q172:S172"/>
    <mergeCell ref="T170:V170"/>
    <mergeCell ref="W170:Y170"/>
    <mergeCell ref="A171:D171"/>
    <mergeCell ref="E171:G171"/>
    <mergeCell ref="H171:J171"/>
    <mergeCell ref="K171:M171"/>
    <mergeCell ref="N171:P171"/>
    <mergeCell ref="Q171:S171"/>
    <mergeCell ref="T171:V171"/>
    <mergeCell ref="W171:Y171"/>
    <mergeCell ref="A170:D170"/>
    <mergeCell ref="E170:G170"/>
    <mergeCell ref="H170:J170"/>
    <mergeCell ref="K170:M170"/>
    <mergeCell ref="N170:P170"/>
    <mergeCell ref="Q170:S170"/>
    <mergeCell ref="A168:AC168"/>
    <mergeCell ref="A169:D169"/>
    <mergeCell ref="E169:G169"/>
    <mergeCell ref="H169:J169"/>
    <mergeCell ref="K169:M169"/>
    <mergeCell ref="N169:P169"/>
    <mergeCell ref="Q169:S169"/>
    <mergeCell ref="T169:V169"/>
    <mergeCell ref="W169:Y169"/>
    <mergeCell ref="I167:L167"/>
    <mergeCell ref="M167:P167"/>
    <mergeCell ref="Q167:T167"/>
    <mergeCell ref="U167:X167"/>
    <mergeCell ref="A165:AC165"/>
    <mergeCell ref="A166:D166"/>
    <mergeCell ref="E166:H166"/>
    <mergeCell ref="I166:L166"/>
    <mergeCell ref="M166:P166"/>
    <mergeCell ref="Q166:T166"/>
    <mergeCell ref="U166:X166"/>
    <mergeCell ref="W157:Y157"/>
    <mergeCell ref="A164:B164"/>
    <mergeCell ref="C164:D164"/>
    <mergeCell ref="E164:F164"/>
    <mergeCell ref="G164:H164"/>
    <mergeCell ref="I164:J164"/>
    <mergeCell ref="K164:L164"/>
    <mergeCell ref="W158:Y158"/>
    <mergeCell ref="A161:AC161"/>
    <mergeCell ref="A162:B163"/>
    <mergeCell ref="C162:D163"/>
    <mergeCell ref="E162:F163"/>
    <mergeCell ref="G162:H163"/>
    <mergeCell ref="I162:J163"/>
    <mergeCell ref="K162:L163"/>
    <mergeCell ref="M162:N163"/>
    <mergeCell ref="O162:P163"/>
    <mergeCell ref="E158:G158"/>
    <mergeCell ref="H158:J158"/>
    <mergeCell ref="K158:M158"/>
    <mergeCell ref="N158:P158"/>
    <mergeCell ref="Q158:S158"/>
    <mergeCell ref="T158:V158"/>
    <mergeCell ref="M164:N164"/>
    <mergeCell ref="A157:D157"/>
    <mergeCell ref="A154:D154"/>
    <mergeCell ref="E154:H154"/>
    <mergeCell ref="I154:L154"/>
    <mergeCell ref="M154:P154"/>
    <mergeCell ref="Q154:T154"/>
    <mergeCell ref="U154:X154"/>
    <mergeCell ref="A152:AC152"/>
    <mergeCell ref="A153:D153"/>
    <mergeCell ref="E153:H153"/>
    <mergeCell ref="I153:L153"/>
    <mergeCell ref="M153:P153"/>
    <mergeCell ref="Q153:T153"/>
    <mergeCell ref="U153:X153"/>
    <mergeCell ref="N156:P156"/>
    <mergeCell ref="Q156:S156"/>
    <mergeCell ref="T156:V156"/>
    <mergeCell ref="W156:Y156"/>
    <mergeCell ref="E157:G157"/>
    <mergeCell ref="H157:J157"/>
    <mergeCell ref="K157:M157"/>
    <mergeCell ref="N157:P157"/>
    <mergeCell ref="Q157:S157"/>
    <mergeCell ref="T157:V157"/>
    <mergeCell ref="A159:D159"/>
    <mergeCell ref="E159:G159"/>
    <mergeCell ref="H159:J159"/>
    <mergeCell ref="K159:M159"/>
    <mergeCell ref="N159:P159"/>
    <mergeCell ref="Q159:S159"/>
    <mergeCell ref="T159:V159"/>
    <mergeCell ref="W159:Y159"/>
    <mergeCell ref="A158:D158"/>
    <mergeCell ref="A179:AC179"/>
    <mergeCell ref="U180:V180"/>
    <mergeCell ref="W180:Y180"/>
    <mergeCell ref="AA180:AB180"/>
    <mergeCell ref="Q162:V162"/>
    <mergeCell ref="T160:V160"/>
    <mergeCell ref="W160:Y160"/>
    <mergeCell ref="A160:D160"/>
    <mergeCell ref="E160:G160"/>
    <mergeCell ref="H160:J160"/>
    <mergeCell ref="K160:M160"/>
    <mergeCell ref="N160:P160"/>
    <mergeCell ref="Q160:S160"/>
    <mergeCell ref="O164:P164"/>
    <mergeCell ref="Q164:R164"/>
    <mergeCell ref="S164:T164"/>
    <mergeCell ref="U164:V164"/>
    <mergeCell ref="W164:Y164"/>
    <mergeCell ref="W162:Y163"/>
    <mergeCell ref="Q163:R163"/>
    <mergeCell ref="S163:T163"/>
    <mergeCell ref="U163:V163"/>
    <mergeCell ref="A167:D167"/>
    <mergeCell ref="E167:H167"/>
    <mergeCell ref="A145:B145"/>
    <mergeCell ref="C145:D145"/>
    <mergeCell ref="E145:F145"/>
    <mergeCell ref="G145:H145"/>
    <mergeCell ref="I145:J145"/>
    <mergeCell ref="K145:L145"/>
    <mergeCell ref="A155:AC155"/>
    <mergeCell ref="A156:D156"/>
    <mergeCell ref="E156:G156"/>
    <mergeCell ref="H156:J156"/>
    <mergeCell ref="K156:M156"/>
    <mergeCell ref="M145:N145"/>
    <mergeCell ref="O145:P145"/>
    <mergeCell ref="Q145:R145"/>
    <mergeCell ref="S145:T145"/>
    <mergeCell ref="U145:V145"/>
    <mergeCell ref="W145:Y145"/>
    <mergeCell ref="A147:AC147"/>
    <mergeCell ref="A148:AC148"/>
    <mergeCell ref="W149:Y149"/>
    <mergeCell ref="AA149:AB149"/>
    <mergeCell ref="A151:AC151"/>
    <mergeCell ref="A142:AC142"/>
    <mergeCell ref="A143:B144"/>
    <mergeCell ref="C143:D144"/>
    <mergeCell ref="E143:F144"/>
    <mergeCell ref="G143:H144"/>
    <mergeCell ref="I143:J144"/>
    <mergeCell ref="K143:L144"/>
    <mergeCell ref="M143:N144"/>
    <mergeCell ref="O143:P144"/>
    <mergeCell ref="Q143:V143"/>
    <mergeCell ref="W143:Y144"/>
    <mergeCell ref="Q144:R144"/>
    <mergeCell ref="S144:T144"/>
    <mergeCell ref="U144:V144"/>
    <mergeCell ref="T140:V140"/>
    <mergeCell ref="W140:Y140"/>
    <mergeCell ref="A141:D141"/>
    <mergeCell ref="E141:G141"/>
    <mergeCell ref="H141:J141"/>
    <mergeCell ref="K141:M141"/>
    <mergeCell ref="N141:P141"/>
    <mergeCell ref="Q141:S141"/>
    <mergeCell ref="T141:V141"/>
    <mergeCell ref="W141:Y141"/>
    <mergeCell ref="A140:D140"/>
    <mergeCell ref="E140:G140"/>
    <mergeCell ref="H140:J140"/>
    <mergeCell ref="K140:M140"/>
    <mergeCell ref="N140:P140"/>
    <mergeCell ref="Q140:S140"/>
    <mergeCell ref="T138:V138"/>
    <mergeCell ref="W138:Y138"/>
    <mergeCell ref="A139:D139"/>
    <mergeCell ref="E139:G139"/>
    <mergeCell ref="H139:J139"/>
    <mergeCell ref="K139:M139"/>
    <mergeCell ref="N139:P139"/>
    <mergeCell ref="Q139:S139"/>
    <mergeCell ref="T139:V139"/>
    <mergeCell ref="W139:Y139"/>
    <mergeCell ref="A138:D138"/>
    <mergeCell ref="E138:G138"/>
    <mergeCell ref="H138:J138"/>
    <mergeCell ref="K138:M138"/>
    <mergeCell ref="N138:P138"/>
    <mergeCell ref="Q138:S138"/>
    <mergeCell ref="A136:AC136"/>
    <mergeCell ref="A137:D137"/>
    <mergeCell ref="E137:G137"/>
    <mergeCell ref="H137:J137"/>
    <mergeCell ref="K137:M137"/>
    <mergeCell ref="N137:P137"/>
    <mergeCell ref="Q137:S137"/>
    <mergeCell ref="T137:V137"/>
    <mergeCell ref="W137:Y137"/>
    <mergeCell ref="M135:P135"/>
    <mergeCell ref="Q135:T135"/>
    <mergeCell ref="U135:X135"/>
    <mergeCell ref="A133:AC133"/>
    <mergeCell ref="A134:D134"/>
    <mergeCell ref="E134:H134"/>
    <mergeCell ref="I134:L134"/>
    <mergeCell ref="M134:P134"/>
    <mergeCell ref="Q134:T134"/>
    <mergeCell ref="U134:X134"/>
    <mergeCell ref="A132:B132"/>
    <mergeCell ref="C132:D132"/>
    <mergeCell ref="E132:F132"/>
    <mergeCell ref="G132:H132"/>
    <mergeCell ref="I132:J132"/>
    <mergeCell ref="K132:L132"/>
    <mergeCell ref="A135:D135"/>
    <mergeCell ref="E135:H135"/>
    <mergeCell ref="I135:L135"/>
    <mergeCell ref="K128:M128"/>
    <mergeCell ref="N128:P128"/>
    <mergeCell ref="Q128:S128"/>
    <mergeCell ref="M132:N132"/>
    <mergeCell ref="O132:P132"/>
    <mergeCell ref="Q132:R132"/>
    <mergeCell ref="S132:T132"/>
    <mergeCell ref="U132:V132"/>
    <mergeCell ref="W132:Y132"/>
    <mergeCell ref="E126:G126"/>
    <mergeCell ref="H126:J126"/>
    <mergeCell ref="K126:M126"/>
    <mergeCell ref="N126:P126"/>
    <mergeCell ref="Q126:S126"/>
    <mergeCell ref="O130:P131"/>
    <mergeCell ref="Q130:V130"/>
    <mergeCell ref="W130:Y131"/>
    <mergeCell ref="Q131:R131"/>
    <mergeCell ref="S131:T131"/>
    <mergeCell ref="U131:V131"/>
    <mergeCell ref="T128:V128"/>
    <mergeCell ref="W128:Y128"/>
    <mergeCell ref="A129:AC129"/>
    <mergeCell ref="A130:B131"/>
    <mergeCell ref="C130:D131"/>
    <mergeCell ref="E130:F131"/>
    <mergeCell ref="G130:H131"/>
    <mergeCell ref="I130:J131"/>
    <mergeCell ref="K130:L131"/>
    <mergeCell ref="M130:N131"/>
    <mergeCell ref="A128:D128"/>
    <mergeCell ref="E128:G128"/>
    <mergeCell ref="H128:J128"/>
    <mergeCell ref="A264:B265"/>
    <mergeCell ref="I122:L122"/>
    <mergeCell ref="M122:P122"/>
    <mergeCell ref="Q122:T122"/>
    <mergeCell ref="U122:X122"/>
    <mergeCell ref="A123:D123"/>
    <mergeCell ref="E123:H123"/>
    <mergeCell ref="I123:L123"/>
    <mergeCell ref="M123:P123"/>
    <mergeCell ref="Q123:T123"/>
    <mergeCell ref="U123:X123"/>
    <mergeCell ref="A124:AC124"/>
    <mergeCell ref="A125:D125"/>
    <mergeCell ref="E125:G125"/>
    <mergeCell ref="H125:J125"/>
    <mergeCell ref="K125:M125"/>
    <mergeCell ref="N125:P125"/>
    <mergeCell ref="Q125:S125"/>
    <mergeCell ref="T125:V125"/>
    <mergeCell ref="W125:Y125"/>
    <mergeCell ref="T126:V126"/>
    <mergeCell ref="W126:Y126"/>
    <mergeCell ref="A127:D127"/>
    <mergeCell ref="E127:G127"/>
    <mergeCell ref="R276:AC277"/>
    <mergeCell ref="R258:AC259"/>
    <mergeCell ref="R262:AC263"/>
    <mergeCell ref="C264:Q265"/>
    <mergeCell ref="R264:AC265"/>
    <mergeCell ref="C278:Q279"/>
    <mergeCell ref="R278:AC279"/>
    <mergeCell ref="C272:Q273"/>
    <mergeCell ref="R272:AC273"/>
    <mergeCell ref="C274:Q275"/>
    <mergeCell ref="R274:AC275"/>
    <mergeCell ref="C276:Q277"/>
    <mergeCell ref="C270:Q271"/>
    <mergeCell ref="R270:AC271"/>
    <mergeCell ref="C253:Q253"/>
    <mergeCell ref="R253:AC253"/>
    <mergeCell ref="C256:Q257"/>
    <mergeCell ref="C266:Q267"/>
    <mergeCell ref="R266:AC267"/>
    <mergeCell ref="C268:Q269"/>
    <mergeCell ref="A278:B279"/>
    <mergeCell ref="A253:B253"/>
    <mergeCell ref="A266:B267"/>
    <mergeCell ref="A268:B269"/>
    <mergeCell ref="A270:B271"/>
    <mergeCell ref="A272:B273"/>
    <mergeCell ref="A274:B275"/>
    <mergeCell ref="A276:B277"/>
    <mergeCell ref="A260:B261"/>
    <mergeCell ref="A262:B263"/>
    <mergeCell ref="R256:AC257"/>
    <mergeCell ref="C258:Q259"/>
    <mergeCell ref="R268:AC269"/>
    <mergeCell ref="C260:Q261"/>
    <mergeCell ref="R260:AC261"/>
    <mergeCell ref="C262:Q263"/>
    <mergeCell ref="C254:Q255"/>
    <mergeCell ref="R254:AC255"/>
    <mergeCell ref="A256:B257"/>
    <mergeCell ref="A258:B259"/>
    <mergeCell ref="B32:H32"/>
    <mergeCell ref="J32:K32"/>
    <mergeCell ref="F40:G40"/>
    <mergeCell ref="H40:I40"/>
    <mergeCell ref="M40:N40"/>
    <mergeCell ref="A1:AC1"/>
    <mergeCell ref="A2:AC2"/>
    <mergeCell ref="B3:E3"/>
    <mergeCell ref="F3:G3"/>
    <mergeCell ref="H3:J3"/>
    <mergeCell ref="L3:M3"/>
    <mergeCell ref="V3:AC3"/>
    <mergeCell ref="A4:E4"/>
    <mergeCell ref="G4:L4"/>
    <mergeCell ref="A5:E5"/>
    <mergeCell ref="G5:L5"/>
    <mergeCell ref="M5:O5"/>
    <mergeCell ref="P5:S5"/>
    <mergeCell ref="O8:S8"/>
    <mergeCell ref="T8:U8"/>
    <mergeCell ref="Z8:AA8"/>
    <mergeCell ref="O9:S9"/>
    <mergeCell ref="T9:U9"/>
    <mergeCell ref="Z9:AA9"/>
    <mergeCell ref="O10:S10"/>
    <mergeCell ref="T10:U10"/>
    <mergeCell ref="Z10:AA10"/>
    <mergeCell ref="O11:S11"/>
    <mergeCell ref="T11:U11"/>
    <mergeCell ref="Z11:AA11"/>
    <mergeCell ref="A12:A16"/>
    <mergeCell ref="B12:K12"/>
    <mergeCell ref="L12:M12"/>
    <mergeCell ref="O12:S12"/>
    <mergeCell ref="B14:K14"/>
    <mergeCell ref="L14:M14"/>
    <mergeCell ref="O14:S14"/>
    <mergeCell ref="B16:K16"/>
    <mergeCell ref="L16:M16"/>
    <mergeCell ref="O16:U16"/>
    <mergeCell ref="T12:U12"/>
    <mergeCell ref="Z12:AA12"/>
    <mergeCell ref="B13:E13"/>
    <mergeCell ref="F13:G13"/>
    <mergeCell ref="H13:I13"/>
    <mergeCell ref="J13:K13"/>
    <mergeCell ref="L13:M13"/>
    <mergeCell ref="O13:S13"/>
    <mergeCell ref="T13:U13"/>
    <mergeCell ref="Z13:AA13"/>
    <mergeCell ref="T14:U14"/>
    <mergeCell ref="Z14:AA14"/>
    <mergeCell ref="B15:K15"/>
    <mergeCell ref="L15:M15"/>
    <mergeCell ref="O15:S15"/>
    <mergeCell ref="T15:U15"/>
    <mergeCell ref="Z15:AA15"/>
    <mergeCell ref="V16:Y16"/>
    <mergeCell ref="Z16:AA16"/>
    <mergeCell ref="A17:A24"/>
    <mergeCell ref="B17:K17"/>
    <mergeCell ref="L17:M17"/>
    <mergeCell ref="B18:K18"/>
    <mergeCell ref="L18:M18"/>
    <mergeCell ref="O18:S18"/>
    <mergeCell ref="T18:U18"/>
    <mergeCell ref="Z18:AA18"/>
    <mergeCell ref="Z19:AA19"/>
    <mergeCell ref="B20:K20"/>
    <mergeCell ref="L20:M20"/>
    <mergeCell ref="O20:S20"/>
    <mergeCell ref="T20:U20"/>
    <mergeCell ref="Z20:AA20"/>
    <mergeCell ref="B19:K19"/>
    <mergeCell ref="L19:M19"/>
    <mergeCell ref="O19:S19"/>
    <mergeCell ref="T19:U19"/>
    <mergeCell ref="Z21:AA21"/>
    <mergeCell ref="B22:K22"/>
    <mergeCell ref="L22:M22"/>
    <mergeCell ref="O22:S22"/>
    <mergeCell ref="T22:U22"/>
    <mergeCell ref="Z22:AA22"/>
    <mergeCell ref="B21:K21"/>
    <mergeCell ref="L21:M21"/>
    <mergeCell ref="O21:S21"/>
    <mergeCell ref="T21:U21"/>
    <mergeCell ref="B23:K23"/>
    <mergeCell ref="L23:M23"/>
    <mergeCell ref="O23:S23"/>
    <mergeCell ref="T23:U23"/>
    <mergeCell ref="Z23:AA23"/>
    <mergeCell ref="L24:M24"/>
    <mergeCell ref="O24:S24"/>
    <mergeCell ref="T24:U24"/>
    <mergeCell ref="Z24:AA24"/>
    <mergeCell ref="B26:H26"/>
    <mergeCell ref="J26:K26"/>
    <mergeCell ref="B27:H27"/>
    <mergeCell ref="J27:K27"/>
    <mergeCell ref="O27:W27"/>
    <mergeCell ref="X27:Y27"/>
    <mergeCell ref="B28:H28"/>
    <mergeCell ref="J28:K28"/>
    <mergeCell ref="O28:S28"/>
    <mergeCell ref="X28:Y28"/>
    <mergeCell ref="B29:H29"/>
    <mergeCell ref="J29:K29"/>
    <mergeCell ref="O29:S29"/>
    <mergeCell ref="X29:Y29"/>
    <mergeCell ref="B30:H30"/>
    <mergeCell ref="J30:K30"/>
    <mergeCell ref="O30:W30"/>
    <mergeCell ref="X30:Y30"/>
    <mergeCell ref="B31:H31"/>
    <mergeCell ref="J31:K31"/>
    <mergeCell ref="O31:S31"/>
    <mergeCell ref="X31:Y31"/>
    <mergeCell ref="D46:AC46"/>
    <mergeCell ref="A46:C46"/>
    <mergeCell ref="A47:AC47"/>
    <mergeCell ref="T40:Y40"/>
    <mergeCell ref="A42:AC42"/>
    <mergeCell ref="A43:AC43"/>
    <mergeCell ref="U44:V44"/>
    <mergeCell ref="W44:Y44"/>
    <mergeCell ref="AA44:AB44"/>
    <mergeCell ref="A48:H48"/>
    <mergeCell ref="I48:L48"/>
    <mergeCell ref="M48:Q48"/>
    <mergeCell ref="A49:H49"/>
    <mergeCell ref="I49:L49"/>
    <mergeCell ref="M49:Q49"/>
    <mergeCell ref="A50:H50"/>
    <mergeCell ref="I50:L50"/>
    <mergeCell ref="M50:Q50"/>
    <mergeCell ref="I51:L51"/>
    <mergeCell ref="M51:Q51"/>
    <mergeCell ref="I52:L52"/>
    <mergeCell ref="M52:Q52"/>
    <mergeCell ref="I53:L53"/>
    <mergeCell ref="M53:Q53"/>
    <mergeCell ref="I54:L54"/>
    <mergeCell ref="M54:Q54"/>
    <mergeCell ref="A55:AC55"/>
    <mergeCell ref="A56:L56"/>
    <mergeCell ref="M56:P56"/>
    <mergeCell ref="Q56:AC56"/>
    <mergeCell ref="A57:L57"/>
    <mergeCell ref="M57:P57"/>
    <mergeCell ref="Q57:AC57"/>
    <mergeCell ref="A58:L58"/>
    <mergeCell ref="M58:P58"/>
    <mergeCell ref="Q58:AC58"/>
    <mergeCell ref="A59:L59"/>
    <mergeCell ref="M59:P59"/>
    <mergeCell ref="Q59:AC59"/>
    <mergeCell ref="A60:L60"/>
    <mergeCell ref="M60:P60"/>
    <mergeCell ref="Q60:AC60"/>
    <mergeCell ref="A61:L61"/>
    <mergeCell ref="M61:P61"/>
    <mergeCell ref="Q61:AC61"/>
    <mergeCell ref="A62:L62"/>
    <mergeCell ref="M62:P62"/>
    <mergeCell ref="Q62:AC62"/>
    <mergeCell ref="A63:AC63"/>
    <mergeCell ref="A64:L64"/>
    <mergeCell ref="M64:P64"/>
    <mergeCell ref="Q64:AC64"/>
    <mergeCell ref="A65:L65"/>
    <mergeCell ref="M65:P65"/>
    <mergeCell ref="Q65:AC65"/>
    <mergeCell ref="A66:L66"/>
    <mergeCell ref="M66:P66"/>
    <mergeCell ref="Q66:AC66"/>
    <mergeCell ref="A67:L67"/>
    <mergeCell ref="M67:P67"/>
    <mergeCell ref="Q67:AC67"/>
    <mergeCell ref="A68:L68"/>
    <mergeCell ref="M68:P68"/>
    <mergeCell ref="Q68:AC68"/>
    <mergeCell ref="N75:Q75"/>
    <mergeCell ref="R75:U75"/>
    <mergeCell ref="V75:Y75"/>
    <mergeCell ref="F74:I74"/>
    <mergeCell ref="A69:L69"/>
    <mergeCell ref="M69:P69"/>
    <mergeCell ref="Q69:AC69"/>
    <mergeCell ref="A70:AC70"/>
    <mergeCell ref="A71:E71"/>
    <mergeCell ref="F71:I71"/>
    <mergeCell ref="J71:M71"/>
    <mergeCell ref="N71:Q71"/>
    <mergeCell ref="R71:U71"/>
    <mergeCell ref="V71:Y71"/>
    <mergeCell ref="Z71:AC71"/>
    <mergeCell ref="J74:M74"/>
    <mergeCell ref="N74:Q74"/>
    <mergeCell ref="R74:U74"/>
    <mergeCell ref="V74:Y74"/>
    <mergeCell ref="F77:I77"/>
    <mergeCell ref="J77:M77"/>
    <mergeCell ref="N77:Q77"/>
    <mergeCell ref="A76:E76"/>
    <mergeCell ref="Z72:AC72"/>
    <mergeCell ref="Z73:AC73"/>
    <mergeCell ref="Z74:AC74"/>
    <mergeCell ref="Z75:AC75"/>
    <mergeCell ref="A72:E72"/>
    <mergeCell ref="F72:I72"/>
    <mergeCell ref="J72:M72"/>
    <mergeCell ref="N72:Q72"/>
    <mergeCell ref="R72:U72"/>
    <mergeCell ref="V72:Y72"/>
    <mergeCell ref="A73:E73"/>
    <mergeCell ref="F73:I73"/>
    <mergeCell ref="J73:M73"/>
    <mergeCell ref="N73:Q73"/>
    <mergeCell ref="R73:U73"/>
    <mergeCell ref="V73:Y73"/>
    <mergeCell ref="A74:E74"/>
    <mergeCell ref="A75:E75"/>
    <mergeCell ref="F75:I75"/>
    <mergeCell ref="J75:M75"/>
    <mergeCell ref="F76:I76"/>
    <mergeCell ref="J76:M76"/>
    <mergeCell ref="N76:Q76"/>
    <mergeCell ref="R76:U76"/>
    <mergeCell ref="Z76:AC76"/>
    <mergeCell ref="V76:Y76"/>
    <mergeCell ref="A87:AC87"/>
    <mergeCell ref="A89:D89"/>
    <mergeCell ref="E89:H89"/>
    <mergeCell ref="I89:L89"/>
    <mergeCell ref="M89:P89"/>
    <mergeCell ref="Q89:T89"/>
    <mergeCell ref="U89:X89"/>
    <mergeCell ref="A83:AC83"/>
    <mergeCell ref="A84:AC84"/>
    <mergeCell ref="Q85:T85"/>
    <mergeCell ref="U85:V85"/>
    <mergeCell ref="W85:Y85"/>
    <mergeCell ref="AA85:AB85"/>
    <mergeCell ref="R77:U77"/>
    <mergeCell ref="V77:Y77"/>
    <mergeCell ref="Z77:AC77"/>
    <mergeCell ref="A78:AC78"/>
    <mergeCell ref="A77:E77"/>
    <mergeCell ref="A90:D90"/>
    <mergeCell ref="E90:H90"/>
    <mergeCell ref="I90:L90"/>
    <mergeCell ref="M90:P90"/>
    <mergeCell ref="Q90:T90"/>
    <mergeCell ref="U90:X90"/>
    <mergeCell ref="W94:Y94"/>
    <mergeCell ref="A93:D93"/>
    <mergeCell ref="Q93:S93"/>
    <mergeCell ref="A91:AC91"/>
    <mergeCell ref="A92:D92"/>
    <mergeCell ref="E92:G92"/>
    <mergeCell ref="H92:J92"/>
    <mergeCell ref="K92:M92"/>
    <mergeCell ref="N92:P92"/>
    <mergeCell ref="Q92:S92"/>
    <mergeCell ref="T92:V92"/>
    <mergeCell ref="W93:Y93"/>
    <mergeCell ref="T93:V93"/>
    <mergeCell ref="E93:G93"/>
    <mergeCell ref="H93:J93"/>
    <mergeCell ref="K93:M93"/>
    <mergeCell ref="N93:P93"/>
    <mergeCell ref="A94:D94"/>
    <mergeCell ref="E94:G94"/>
    <mergeCell ref="H94:J94"/>
    <mergeCell ref="K94:M94"/>
    <mergeCell ref="N94:P94"/>
    <mergeCell ref="Q94:S94"/>
    <mergeCell ref="T94:V94"/>
    <mergeCell ref="T95:V95"/>
    <mergeCell ref="W95:Y95"/>
    <mergeCell ref="A96:AC96"/>
    <mergeCell ref="A97:AC97"/>
    <mergeCell ref="A98:J98"/>
    <mergeCell ref="K98:M98"/>
    <mergeCell ref="A95:D95"/>
    <mergeCell ref="E95:G95"/>
    <mergeCell ref="H95:J95"/>
    <mergeCell ref="K95:M95"/>
    <mergeCell ref="N95:P95"/>
    <mergeCell ref="Q95:S95"/>
    <mergeCell ref="X104:Z104"/>
    <mergeCell ref="A105:J105"/>
    <mergeCell ref="N106:Z106"/>
    <mergeCell ref="N105:Z105"/>
    <mergeCell ref="A99:J99"/>
    <mergeCell ref="K99:M99"/>
    <mergeCell ref="A100:J100"/>
    <mergeCell ref="K100:M100"/>
    <mergeCell ref="K105:M105"/>
    <mergeCell ref="A101:J101"/>
    <mergeCell ref="K101:M101"/>
    <mergeCell ref="A102:J102"/>
    <mergeCell ref="K102:M102"/>
    <mergeCell ref="A103:AC103"/>
    <mergeCell ref="D199:F199"/>
    <mergeCell ref="A200:C200"/>
    <mergeCell ref="D200:F200"/>
    <mergeCell ref="G200:H200"/>
    <mergeCell ref="H109:I109"/>
    <mergeCell ref="F114:G114"/>
    <mergeCell ref="F113:G113"/>
    <mergeCell ref="A113:E113"/>
    <mergeCell ref="F111:M111"/>
    <mergeCell ref="A112:E112"/>
    <mergeCell ref="A120:AC120"/>
    <mergeCell ref="G199:H199"/>
    <mergeCell ref="A198:C198"/>
    <mergeCell ref="D198:F198"/>
    <mergeCell ref="G198:H198"/>
    <mergeCell ref="Q188:S188"/>
    <mergeCell ref="H187:J187"/>
    <mergeCell ref="H127:J127"/>
    <mergeCell ref="K127:M127"/>
    <mergeCell ref="N127:P127"/>
    <mergeCell ref="Q127:S127"/>
    <mergeCell ref="T127:V127"/>
    <mergeCell ref="W127:Y127"/>
    <mergeCell ref="A126:D126"/>
    <mergeCell ref="P110:Q110"/>
    <mergeCell ref="R110:S110"/>
    <mergeCell ref="F112:M112"/>
    <mergeCell ref="V111:AC111"/>
    <mergeCell ref="A31:A33"/>
    <mergeCell ref="Q44:T44"/>
    <mergeCell ref="B33:H33"/>
    <mergeCell ref="J33:K33"/>
    <mergeCell ref="A110:E110"/>
    <mergeCell ref="F110:G110"/>
    <mergeCell ref="H110:I110"/>
    <mergeCell ref="J110:K110"/>
    <mergeCell ref="L110:M110"/>
    <mergeCell ref="A109:E109"/>
    <mergeCell ref="F109:G109"/>
    <mergeCell ref="A107:J107"/>
    <mergeCell ref="K107:M107"/>
    <mergeCell ref="A108:AC108"/>
    <mergeCell ref="N107:Z107"/>
    <mergeCell ref="A104:J104"/>
    <mergeCell ref="K104:M104"/>
    <mergeCell ref="N104:W104"/>
    <mergeCell ref="A106:J106"/>
    <mergeCell ref="K106:M106"/>
    <mergeCell ref="A195:AC195"/>
    <mergeCell ref="V112:AC112"/>
    <mergeCell ref="V113:W113"/>
    <mergeCell ref="Q214:T214"/>
    <mergeCell ref="U214:V214"/>
    <mergeCell ref="W214:Y214"/>
    <mergeCell ref="AA214:AB214"/>
    <mergeCell ref="A116:AC116"/>
    <mergeCell ref="A117:AC117"/>
    <mergeCell ref="A118:E118"/>
    <mergeCell ref="Q149:T149"/>
    <mergeCell ref="A197:C197"/>
    <mergeCell ref="U118:V118"/>
    <mergeCell ref="W118:Y118"/>
    <mergeCell ref="AA118:AB118"/>
    <mergeCell ref="G118:L118"/>
    <mergeCell ref="Q118:T118"/>
    <mergeCell ref="A186:AC186"/>
    <mergeCell ref="H188:J188"/>
    <mergeCell ref="K188:M188"/>
    <mergeCell ref="N188:P188"/>
    <mergeCell ref="A212:AC212"/>
    <mergeCell ref="D201:F201"/>
    <mergeCell ref="A121:AC121"/>
    <mergeCell ref="A254:B255"/>
    <mergeCell ref="Z202:AA202"/>
    <mergeCell ref="A178:AC178"/>
    <mergeCell ref="Q180:T180"/>
    <mergeCell ref="A222:J222"/>
    <mergeCell ref="A216:AC216"/>
    <mergeCell ref="A227:J227"/>
    <mergeCell ref="A182:AC182"/>
    <mergeCell ref="A247:AC247"/>
    <mergeCell ref="A232:J232"/>
    <mergeCell ref="G197:H197"/>
    <mergeCell ref="A202:C202"/>
    <mergeCell ref="A199:C199"/>
    <mergeCell ref="T187:V187"/>
    <mergeCell ref="W187:Y187"/>
    <mergeCell ref="Z199:AA199"/>
    <mergeCell ref="I200:Y200"/>
    <mergeCell ref="E185:H185"/>
    <mergeCell ref="I185:L185"/>
    <mergeCell ref="M185:P185"/>
    <mergeCell ref="Q185:T185"/>
    <mergeCell ref="U185:X185"/>
    <mergeCell ref="A217:I217"/>
    <mergeCell ref="G201:H201"/>
    <mergeCell ref="A252:AC252"/>
    <mergeCell ref="T110:U110"/>
    <mergeCell ref="N111:U111"/>
    <mergeCell ref="N110:O110"/>
    <mergeCell ref="Z200:AA200"/>
    <mergeCell ref="I201:Y201"/>
    <mergeCell ref="Z201:AA201"/>
    <mergeCell ref="I202:Y202"/>
    <mergeCell ref="A248:AC248"/>
    <mergeCell ref="Q249:T249"/>
    <mergeCell ref="U249:V249"/>
    <mergeCell ref="W249:Y249"/>
    <mergeCell ref="AA249:AB249"/>
    <mergeCell ref="I199:Y199"/>
    <mergeCell ref="A213:AC213"/>
    <mergeCell ref="A201:C201"/>
    <mergeCell ref="G202:H202"/>
    <mergeCell ref="D202:F202"/>
    <mergeCell ref="A187:D187"/>
    <mergeCell ref="E187:G187"/>
    <mergeCell ref="D197:F197"/>
    <mergeCell ref="A196:AC196"/>
    <mergeCell ref="A251:AC251"/>
    <mergeCell ref="U149:V149"/>
    <mergeCell ref="A189:D189"/>
    <mergeCell ref="E189:G189"/>
    <mergeCell ref="H189:J189"/>
    <mergeCell ref="K189:M189"/>
    <mergeCell ref="N189:P189"/>
    <mergeCell ref="Q189:S189"/>
    <mergeCell ref="A188:D188"/>
    <mergeCell ref="E188:G188"/>
    <mergeCell ref="O17:AC17"/>
    <mergeCell ref="S48:AC48"/>
    <mergeCell ref="A26:A30"/>
    <mergeCell ref="A122:D122"/>
    <mergeCell ref="E122:H122"/>
    <mergeCell ref="A114:E114"/>
    <mergeCell ref="N114:O114"/>
    <mergeCell ref="N112:U112"/>
    <mergeCell ref="B25:AC25"/>
    <mergeCell ref="V110:W110"/>
    <mergeCell ref="X110:Y110"/>
    <mergeCell ref="Z110:AA110"/>
    <mergeCell ref="V114:W114"/>
    <mergeCell ref="N113:O113"/>
    <mergeCell ref="A111:E111"/>
    <mergeCell ref="AB110:AC110"/>
    <mergeCell ref="W192:Y193"/>
    <mergeCell ref="Q193:R193"/>
    <mergeCell ref="S193:T193"/>
    <mergeCell ref="U193:V193"/>
    <mergeCell ref="K187:M187"/>
    <mergeCell ref="N187:P187"/>
    <mergeCell ref="Q187:S187"/>
    <mergeCell ref="T188:V188"/>
    <mergeCell ref="W188:Y188"/>
    <mergeCell ref="M194:N194"/>
    <mergeCell ref="M192:N193"/>
    <mergeCell ref="O192:P193"/>
    <mergeCell ref="A192:B193"/>
    <mergeCell ref="C192:D193"/>
    <mergeCell ref="E192:F193"/>
    <mergeCell ref="G192:H193"/>
    <mergeCell ref="I192:J193"/>
    <mergeCell ref="K192:L193"/>
    <mergeCell ref="A223:AC226"/>
    <mergeCell ref="A228:AC231"/>
    <mergeCell ref="A233:AC236"/>
    <mergeCell ref="U194:V194"/>
    <mergeCell ref="W194:Y194"/>
    <mergeCell ref="Q194:R194"/>
    <mergeCell ref="S194:T194"/>
    <mergeCell ref="Q192:V192"/>
    <mergeCell ref="A183:AC183"/>
    <mergeCell ref="A184:D184"/>
    <mergeCell ref="E184:H184"/>
    <mergeCell ref="I184:L184"/>
    <mergeCell ref="M184:P184"/>
    <mergeCell ref="A194:B194"/>
    <mergeCell ref="A190:D190"/>
    <mergeCell ref="E190:G190"/>
    <mergeCell ref="H190:J190"/>
    <mergeCell ref="K190:M190"/>
    <mergeCell ref="N190:P190"/>
    <mergeCell ref="O194:P194"/>
    <mergeCell ref="C194:D194"/>
    <mergeCell ref="E194:F194"/>
    <mergeCell ref="I194:J194"/>
    <mergeCell ref="K194:L194"/>
    <mergeCell ref="A238:AC246"/>
    <mergeCell ref="C280:AC281"/>
    <mergeCell ref="A280:B281"/>
    <mergeCell ref="A237:AC237"/>
    <mergeCell ref="I197:Y197"/>
    <mergeCell ref="Z197:AC197"/>
    <mergeCell ref="I198:Y198"/>
    <mergeCell ref="Z198:AA198"/>
    <mergeCell ref="Q184:T184"/>
    <mergeCell ref="U184:X184"/>
    <mergeCell ref="A185:D185"/>
    <mergeCell ref="T189:V189"/>
    <mergeCell ref="W189:Y189"/>
    <mergeCell ref="AB198:AC198"/>
    <mergeCell ref="AB199:AC199"/>
    <mergeCell ref="AB200:AC200"/>
    <mergeCell ref="AB201:AC201"/>
    <mergeCell ref="AB202:AC202"/>
    <mergeCell ref="Q190:S190"/>
    <mergeCell ref="T190:V190"/>
    <mergeCell ref="W190:Y190"/>
    <mergeCell ref="A191:AC191"/>
    <mergeCell ref="G194:H194"/>
    <mergeCell ref="A218:AC221"/>
  </mergeCells>
  <phoneticPr fontId="2"/>
  <dataValidations disablePrompts="1" count="5">
    <dataValidation type="whole" imeMode="disabled" operator="greaterThanOrEqual" allowBlank="1" showInputMessage="1" showErrorMessage="1" error="0以上の半角数字で入力して下さい。" sqref="AA170:AB171 H170:H173 E170:E173 T188:T190 N170:N172 Q170:Q172 K170:K172 W170:W172 T170:T172 N157:N160 W188:W190 H93:H95 T93:T95 W93:W95 K93:K95 Q93:Q95 N93:N95 E93:E95 Q188:Q190 N188:N190 AC190 E188:E191 AA188:AB189 AC172 K188:K190 Q157:Q160 K157:K160 H157:H161 T157:T160 W157:W160 H188:H191 AC128 H126:H129 N126:N128 Q126:Q128 K126:K128 W126:W128 T126:T128 AA126:AB127 E126:E129 K138:K141 E139:E142 H138:H142 W138:W141 T138:T141 AA138:AB140 Q138:Q141 N138:N141 AC141 AC160 AA157:AB159 E157:E161">
      <formula1>0</formula1>
    </dataValidation>
    <dataValidation type="whole" imeMode="disabled" operator="equal" allowBlank="1" showInputMessage="1" showErrorMessage="1" error="1を入力して下さい。" sqref="P109:Q109">
      <formula1>1</formula1>
    </dataValidation>
    <dataValidation type="list" allowBlank="1" showInputMessage="1" showErrorMessage="1" sqref="A145:Y145 A164:Y164 A194:Y194 A154:X154 A167:X167 A185:X185 A176:Y176 A123:X123 A132:Y132 A135:X135 A90:X90 L99:M102 K98:K102 L105:M107 K104:K107 X104">
      <formula1>$AE$12</formula1>
    </dataValidation>
    <dataValidation type="list" allowBlank="1" showInputMessage="1" showErrorMessage="1" sqref="M19:M24 M12:M14 M16:M17 L12:L24">
      <formula1>$AE$12:$AE$13</formula1>
    </dataValidation>
    <dataValidation imeMode="disabled" allowBlank="1" showInputMessage="1" showErrorMessage="1" error="0以上の半角数字で入力して下さい。" sqref="E138:G138"/>
  </dataValidations>
  <printOptions horizontalCentered="1"/>
  <pageMargins left="0.78740157480314965" right="0.39370078740157483" top="0.59055118110236227" bottom="0.39370078740157483" header="0.31496062992125984" footer="0.31496062992125984"/>
  <headerFooter alignWithMargins="0"/>
  <rowBreaks count="3" manualBreakCount="3">
    <brk id="41" max="28" man="1"/>
    <brk id="82" max="28" man="1"/>
    <brk id="115" max="28"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団DN集計表</vt:lpstr>
      <vt:lpstr>団審査申込書</vt:lpstr>
      <vt:lpstr>No.1団</vt:lpstr>
      <vt:lpstr>No.1団!Print_Area</vt:lpstr>
      <vt:lpstr>団審査申込書!Print_Area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winbasis10725</dc:creator>
  <cp:lastModifiedBy>k-yoshida</cp:lastModifiedBy>
  <cp:lastPrinted>2018-05-15T08:15:05Z</cp:lastPrinted>
  <dcterms:created xsi:type="dcterms:W3CDTF">2001-01-03T04:27:31Z</dcterms:created>
  <dcterms:modified xsi:type="dcterms:W3CDTF">2018-05-19T11:34:30Z</dcterms:modified>
</cp:coreProperties>
</file>